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6"/>
  </bookViews>
  <sheets>
    <sheet name="план" sheetId="2" r:id="rId1"/>
  </sheets>
  <calcPr calcId="124519"/>
</workbook>
</file>

<file path=xl/calcChain.xml><?xml version="1.0" encoding="utf-8"?>
<calcChain xmlns="http://schemas.openxmlformats.org/spreadsheetml/2006/main">
  <c r="E89" i="2"/>
  <c r="E30"/>
  <c r="H30"/>
  <c r="F30"/>
  <c r="E38"/>
  <c r="H38"/>
  <c r="F38"/>
  <c r="E68"/>
  <c r="H68"/>
  <c r="F68"/>
  <c r="F50"/>
  <c r="F55"/>
  <c r="F56"/>
  <c r="E56" s="1"/>
  <c r="E57"/>
  <c r="E63"/>
  <c r="H63"/>
  <c r="F63"/>
  <c r="F59"/>
  <c r="E59" s="1"/>
  <c r="H55"/>
  <c r="H50" s="1"/>
  <c r="H59"/>
  <c r="E61"/>
  <c r="E60"/>
  <c r="E51"/>
  <c r="H39"/>
  <c r="F39"/>
  <c r="E39" s="1"/>
  <c r="E49"/>
  <c r="E48"/>
  <c r="E46"/>
  <c r="E45"/>
  <c r="E44"/>
  <c r="E43"/>
  <c r="E42"/>
  <c r="E41"/>
  <c r="E40"/>
  <c r="F31"/>
  <c r="F23"/>
  <c r="F14"/>
  <c r="E79"/>
  <c r="E52"/>
  <c r="E69"/>
  <c r="E70"/>
  <c r="E47"/>
  <c r="F12" l="1"/>
  <c r="E55" l="1"/>
  <c r="E50" s="1"/>
</calcChain>
</file>

<file path=xl/sharedStrings.xml><?xml version="1.0" encoding="utf-8"?>
<sst xmlns="http://schemas.openxmlformats.org/spreadsheetml/2006/main" count="377" uniqueCount="222">
  <si>
    <t>I. План учебного процесса</t>
  </si>
  <si>
    <t>Распределение по семестрам</t>
  </si>
  <si>
    <t>Экзамены</t>
  </si>
  <si>
    <t>Зачеты</t>
  </si>
  <si>
    <t>Общая трудоемкость (часов)</t>
  </si>
  <si>
    <t>Кол-во аудит. часов</t>
  </si>
  <si>
    <t>Кол-во часов СРС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</si>
  <si>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</si>
  <si>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</si>
  <si>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</si>
  <si>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</si>
  <si>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</si>
  <si>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</si>
  <si>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min</t>
  </si>
  <si>
    <t>Иностранный язык</t>
  </si>
  <si>
    <t>Общепрофессиональные дисциплины</t>
  </si>
  <si>
    <t>Количество экзаменов</t>
  </si>
  <si>
    <t>Количество зачетов</t>
  </si>
  <si>
    <t>Количество курсовых работ</t>
  </si>
  <si>
    <t>Управление культуры правительства ЕАО</t>
  </si>
  <si>
    <t>"Биробиджанский колледж культуры и искусств"</t>
  </si>
  <si>
    <t>Индекс</t>
  </si>
  <si>
    <t>Название дисциплин, профессиональных модулей, междисциплинарных курсов</t>
  </si>
  <si>
    <t>ОД.00</t>
  </si>
  <si>
    <t>Федеральный компонент среднего общего образования</t>
  </si>
  <si>
    <t>ОД.01</t>
  </si>
  <si>
    <t>Распределение обязательных учебных занятий по  курсам и семестрам</t>
  </si>
  <si>
    <t>7 семестр</t>
  </si>
  <si>
    <t>8 семестр</t>
  </si>
  <si>
    <t xml:space="preserve">Общеобразовательные учебные дисциплины </t>
  </si>
  <si>
    <t>ОУД. 01</t>
  </si>
  <si>
    <t>ОУД. 02</t>
  </si>
  <si>
    <t>ОУД. 03</t>
  </si>
  <si>
    <t>Физическая культура</t>
  </si>
  <si>
    <t>ОУД. 04</t>
  </si>
  <si>
    <t>Основы безопасности жизнедеятельности</t>
  </si>
  <si>
    <t>Информатика</t>
  </si>
  <si>
    <t>ОУД. 05</t>
  </si>
  <si>
    <t>Естествознание</t>
  </si>
  <si>
    <t>ОУД. 06</t>
  </si>
  <si>
    <t>География</t>
  </si>
  <si>
    <t>Экология</t>
  </si>
  <si>
    <t>ОУД. 07</t>
  </si>
  <si>
    <t>ОУД. 08</t>
  </si>
  <si>
    <t>ОУД.09</t>
  </si>
  <si>
    <t>Русский язык</t>
  </si>
  <si>
    <t>Литература</t>
  </si>
  <si>
    <t>История</t>
  </si>
  <si>
    <t>Обществознание (квлючая экономику и право)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</si>
  <si>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</si>
  <si>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</si>
  <si>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</si>
  <si>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</si>
  <si>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</si>
  <si>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</si>
  <si>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</si>
  <si>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</si>
  <si>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</si>
  <si>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</si>
  <si>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П.00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</si>
  <si>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</si>
  <si>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</si>
  <si>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</si>
  <si>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</si>
  <si>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</si>
  <si>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</si>
  <si>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</si>
  <si>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</si>
  <si>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ПМ.00</t>
  </si>
  <si>
    <t>Профессиональные модули</t>
  </si>
  <si>
    <t>ПМ.01</t>
  </si>
  <si>
    <t>ПМ.02</t>
  </si>
  <si>
    <t>ПМ.03</t>
  </si>
  <si>
    <t>УП.00</t>
  </si>
  <si>
    <t>Учебная практика</t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</si>
  <si>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</si>
  <si>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</si>
  <si>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</si>
  <si>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</si>
  <si>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</si>
  <si>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</si>
  <si>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ГИА 01</t>
  </si>
  <si>
    <t>Подготовка выпускной квалификационной работы</t>
  </si>
  <si>
    <t>ГИА 02</t>
  </si>
  <si>
    <t>Защита выпускной квалификационной работы</t>
  </si>
  <si>
    <t>4 нед</t>
  </si>
  <si>
    <t>6 нед</t>
  </si>
  <si>
    <t>2 нед</t>
  </si>
  <si>
    <t>Педагогика</t>
  </si>
  <si>
    <t xml:space="preserve">Психология </t>
  </si>
  <si>
    <t>Возрастная анатомия, физиология и гигиена</t>
  </si>
  <si>
    <t>Правовое обеспечение профессиональной деятельности</t>
  </si>
  <si>
    <t>Коды формируемых компетенций</t>
  </si>
  <si>
    <t>17 недель</t>
  </si>
  <si>
    <t>22 недели</t>
  </si>
  <si>
    <t>16 недель</t>
  </si>
  <si>
    <t>19 недель</t>
  </si>
  <si>
    <t>13 недель</t>
  </si>
  <si>
    <t>Сольфеджио</t>
  </si>
  <si>
    <t>Максимальный объем учебной нагрузки</t>
  </si>
  <si>
    <t>ПА.00</t>
  </si>
  <si>
    <t>Промежуточная аттестация</t>
  </si>
  <si>
    <t>7 нед</t>
  </si>
  <si>
    <t>индивидуальные</t>
  </si>
  <si>
    <t>Математика: алгебра, начала математического анализа, геометрия</t>
  </si>
  <si>
    <t>Русский язык и литература</t>
  </si>
  <si>
    <t>ОУД. 10</t>
  </si>
  <si>
    <t>ОУД. 11</t>
  </si>
  <si>
    <t>ОУД. 12</t>
  </si>
  <si>
    <t>Общие учебные дисциплины</t>
  </si>
  <si>
    <t>Учебные дисциплины по выбору из обязательных предметных областей</t>
  </si>
  <si>
    <t>Обязательная часть циклов ППССЗ</t>
  </si>
  <si>
    <t>Информатика и информационно-коммуникационные технологии в профессиональной деятельности</t>
  </si>
  <si>
    <t>Анализ музыкальных произведений</t>
  </si>
  <si>
    <t>Специальность 53.02.01 Музыкальное образование</t>
  </si>
  <si>
    <t>Квалификация: учитель музыки, музыкальный руководитель</t>
  </si>
  <si>
    <t>История музыки и музыкальная литература</t>
  </si>
  <si>
    <t>Элементарная теория музыки, гармония</t>
  </si>
  <si>
    <t>ОП.07</t>
  </si>
  <si>
    <t>ОП.08</t>
  </si>
  <si>
    <t>ОП.09</t>
  </si>
  <si>
    <t>Ритмика и основы хореографии</t>
  </si>
  <si>
    <t>ОП.10</t>
  </si>
  <si>
    <t>16 нед</t>
  </si>
  <si>
    <t>Всего обязательная учебная нагрузка по циклам ППССЗ</t>
  </si>
  <si>
    <t>Всего обязательная учебная нагрузка по циклам ППССЗ, включая федеральный компонент среднего общего образования</t>
  </si>
  <si>
    <t>Организация музыкальных занятий и музыкального досуга в дошкольной образовательной организации</t>
  </si>
  <si>
    <t>МДК. 01.01</t>
  </si>
  <si>
    <t>Теоретические и методические основы музыкального образования детей в дошкольной образовательной организации</t>
  </si>
  <si>
    <t>МДК.02.01</t>
  </si>
  <si>
    <t>Теоретические и методические основы музыкального образования детей в общеобразовательных организациях</t>
  </si>
  <si>
    <t>Преподавание музыки и организация внеурочных музыкальных мероприятий в общеобразовательных организациях</t>
  </si>
  <si>
    <t>Педагогическая музыкально-исполнительская деятельность</t>
  </si>
  <si>
    <t>МДК.03.01</t>
  </si>
  <si>
    <t>Вокальный класс</t>
  </si>
  <si>
    <t>МДК.03.02</t>
  </si>
  <si>
    <t>Хоровой класс и управление хором</t>
  </si>
  <si>
    <t>МДК.03.03</t>
  </si>
  <si>
    <t>Музыкально-инструментальный класс</t>
  </si>
  <si>
    <t>МДК. 04.01</t>
  </si>
  <si>
    <t>ПМ.04</t>
  </si>
  <si>
    <t>Методическое обеспечение процесса музыкального образования</t>
  </si>
  <si>
    <t>Основы методической работы учителя музыки и музыкального руководителя</t>
  </si>
  <si>
    <t>Профессиональный учебный цикл</t>
  </si>
  <si>
    <t>Раздел 1</t>
  </si>
  <si>
    <t>Раздел 2</t>
  </si>
  <si>
    <t>Дирижирование</t>
  </si>
  <si>
    <t>Вариативная часть циклов ППССЗ</t>
  </si>
  <si>
    <t>Музыкальная грамота</t>
  </si>
  <si>
    <t>Психология общения</t>
  </si>
  <si>
    <t>Эстрадный ансамбль</t>
  </si>
  <si>
    <t>Дополнительный музыкальный инструмент</t>
  </si>
  <si>
    <t>Практикум подбор по слуху</t>
  </si>
  <si>
    <t>Работа на синтезаторе</t>
  </si>
  <si>
    <t>Аккомпонемент</t>
  </si>
  <si>
    <t>Танец</t>
  </si>
  <si>
    <t>Практикум по формам досуга</t>
  </si>
  <si>
    <t>Художественное творчество</t>
  </si>
  <si>
    <t>ОК 1 - 11</t>
  </si>
  <si>
    <t>ОК 1 - 11, ПК 1.4, 2.6, 4.3</t>
  </si>
  <si>
    <t>ОК 1 - 11 ПК 1.1-1.3, 2.1-2.3, 2.5, 4.2, 4.3</t>
  </si>
  <si>
    <t>ОК 1 - 11 ПК 1.1, 1.2, 2.1-2.3, 3.1, 4.2, 4.3</t>
  </si>
  <si>
    <t>ОК 1 - 9 ПК 1.2, 1.5, 2.2, 2.3, 2.7, 3.4, 4.1-4.3</t>
  </si>
  <si>
    <t>ОК 1 - 11 ПК 1.1-1.5, 2.1-2.7, 4.1-4.3</t>
  </si>
  <si>
    <t>ОК 1 - 11  ПК1.1-1.4, 2.1-2.6, 4.2, 4.3</t>
  </si>
  <si>
    <t>ОК 3, 10, ПК 1.1-1.3, 2.1-2.3, 2.5, 4.1-4.3</t>
  </si>
  <si>
    <t>ОК 1 - 4, 6, 7, 9, 11 ПК1.1-1.3, 1.5, 2.1-2.5, 2.7</t>
  </si>
  <si>
    <t>ОК 1 - 8 ПК 1.1-1.3, 2.1-2.3, 2.5, 3.1-3.4</t>
  </si>
  <si>
    <t>ОК 1, 4, 8, ПК 1.1-1.4, 2.1-2.3, 2.5, 3.1-3.5</t>
  </si>
  <si>
    <t>ОК 1, 4, 8 ПК 1.1-1.4, 2.1-2.3, 2.5,  3.1-3.4</t>
  </si>
  <si>
    <t>ОК 1, 4, 8 ПК 1.1-1.4, 2.1-2.3, 2.5, 3.1-3.4</t>
  </si>
  <si>
    <t>ОК 1, 4, 8 ПК 1.1-1.4, 2.1-2.3, 2.5</t>
  </si>
  <si>
    <t>ПК 1.2, 2.2, 2.3, 3.1 -3.4, 4.1 - 4.3</t>
  </si>
  <si>
    <t xml:space="preserve">ОК 1 - 11 ПК1.2, 2.2, 2.3, </t>
  </si>
  <si>
    <t>ОК 1 - 11  ПК 1.1-1.5</t>
  </si>
  <si>
    <t>ОК 1 - 11   ПК 2.1-2.7</t>
  </si>
  <si>
    <t>ОК 1 - 9   ПК 3.1-3.4</t>
  </si>
  <si>
    <t>ОК 1 - 11   ПК 4.1-4.3</t>
  </si>
  <si>
    <t>ПК 1.1 - 1.5, 2.1 -2.7, 3.1 - 3.4, 4.1 -4.3</t>
  </si>
  <si>
    <t>набор 2016 года</t>
  </si>
  <si>
    <t>20 недель</t>
  </si>
  <si>
    <t>12 недель</t>
  </si>
  <si>
    <t>3 (51)</t>
  </si>
  <si>
    <t>3 (66)</t>
  </si>
  <si>
    <t>4 (68)</t>
  </si>
  <si>
    <t>4 (88)</t>
  </si>
  <si>
    <t>2 (32)</t>
  </si>
  <si>
    <t>2 (40)</t>
  </si>
  <si>
    <t>2 (34)</t>
  </si>
  <si>
    <t>2 (44)</t>
  </si>
  <si>
    <t>1 (22)</t>
  </si>
  <si>
    <t>1 (16)</t>
  </si>
  <si>
    <t>3 (48)</t>
  </si>
  <si>
    <t>Народное музыкальное творчество</t>
  </si>
  <si>
    <t>1 (20)</t>
  </si>
  <si>
    <t>1 (13)</t>
  </si>
  <si>
    <t>2 (26)</t>
  </si>
  <si>
    <t>2 (38)</t>
  </si>
  <si>
    <t>2 (24)</t>
  </si>
  <si>
    <t>4 (76)</t>
  </si>
  <si>
    <t>1 (19)</t>
  </si>
  <si>
    <t>1 (17)</t>
  </si>
  <si>
    <t>2,5 (30)</t>
  </si>
  <si>
    <t>3 (60)</t>
  </si>
  <si>
    <t>3 (39)</t>
  </si>
  <si>
    <t>3 (57)</t>
  </si>
  <si>
    <t>3 (36)</t>
  </si>
  <si>
    <t>4 (52)</t>
  </si>
  <si>
    <t>1 (12)</t>
  </si>
  <si>
    <t>Основы аранжировки</t>
  </si>
  <si>
    <t>Ансамблевое пение</t>
  </si>
  <si>
    <t>2 (24(</t>
  </si>
  <si>
    <t>Эстрадное пение</t>
  </si>
  <si>
    <t>Техническое обеспечение культурно-досуговых мероприятий</t>
  </si>
  <si>
    <t>Сценическая речь</t>
  </si>
  <si>
    <t>ОК 10</t>
  </si>
  <si>
    <t>1, 2</t>
  </si>
  <si>
    <t>2,4,6</t>
  </si>
  <si>
    <t>11 часов из вариативной части циклов ППССЗ добавлено к блоку ОГСЭ; 68 часов из вариативной части циклов ППССЗ добавлено к блоку профессиональных модулей ПМ.00</t>
  </si>
  <si>
    <t>=2</t>
  </si>
  <si>
    <t>Техника дирижирования</t>
  </si>
  <si>
    <t>Раздел 3</t>
  </si>
</sst>
</file>

<file path=xl/styles.xml><?xml version="1.0" encoding="utf-8"?>
<styleSheet xmlns="http://schemas.openxmlformats.org/spreadsheetml/2006/main">
  <fonts count="33">
    <font>
      <sz val="10"/>
      <name val="Arial Cyr"/>
      <family val="2"/>
      <charset val="204"/>
    </font>
    <font>
      <sz val="11"/>
      <color indexed="8"/>
      <name val="Times New Roman"/>
      <family val="2"/>
      <charset val="204"/>
    </font>
    <font>
      <sz val="11"/>
      <color indexed="9"/>
      <name val="Times New Roman"/>
      <family val="2"/>
      <charset val="204"/>
    </font>
    <font>
      <sz val="11"/>
      <color indexed="62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8"/>
      <name val="Arial Cyr"/>
      <family val="2"/>
      <charset val="204"/>
    </font>
    <font>
      <sz val="7"/>
      <name val="Arial Cyr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6"/>
      <name val="Arial Cyr"/>
      <family val="2"/>
      <charset val="204"/>
    </font>
    <font>
      <b/>
      <sz val="9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7" borderId="1" applyNumberFormat="0" applyAlignment="0" applyProtection="0"/>
    <xf numFmtId="0" fontId="4" fillId="14" borderId="2" applyNumberFormat="0" applyAlignment="0" applyProtection="0"/>
    <xf numFmtId="0" fontId="5" fillId="14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5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</cellStyleXfs>
  <cellXfs count="17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Protection="1">
      <protection locked="0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1" fontId="0" fillId="0" borderId="12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/>
    <xf numFmtId="0" fontId="22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5" fillId="0" borderId="0" xfId="0" applyFont="1" applyFill="1"/>
    <xf numFmtId="0" fontId="0" fillId="18" borderId="12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20" fillId="18" borderId="20" xfId="0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  <protection locked="0"/>
    </xf>
    <xf numFmtId="0" fontId="20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18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1" fontId="0" fillId="0" borderId="10" xfId="0" applyNumberFormat="1" applyFill="1" applyBorder="1" applyAlignment="1" applyProtection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1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left" vertical="center" wrapText="1"/>
    </xf>
    <xf numFmtId="0" fontId="27" fillId="18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18" borderId="10" xfId="0" applyFont="1" applyFill="1" applyBorder="1" applyAlignment="1">
      <alignment horizontal="left" vertical="center" wrapText="1"/>
    </xf>
    <xf numFmtId="1" fontId="22" fillId="0" borderId="10" xfId="0" applyNumberFormat="1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18" borderId="10" xfId="0" applyFont="1" applyFill="1" applyBorder="1" applyAlignment="1" applyProtection="1">
      <alignment horizontal="center" vertical="center"/>
      <protection locked="0"/>
    </xf>
    <xf numFmtId="0" fontId="20" fillId="18" borderId="10" xfId="0" applyFont="1" applyFill="1" applyBorder="1" applyAlignment="1" applyProtection="1">
      <alignment horizontal="center" vertical="center" wrapText="1"/>
      <protection locked="0"/>
    </xf>
    <xf numFmtId="1" fontId="2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18" borderId="10" xfId="0" applyFont="1" applyFill="1" applyBorder="1" applyAlignment="1" applyProtection="1">
      <alignment horizontal="center" vertical="center"/>
      <protection locked="0"/>
    </xf>
    <xf numFmtId="0" fontId="26" fillId="18" borderId="10" xfId="0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22" fillId="18" borderId="10" xfId="0" applyFont="1" applyFill="1" applyBorder="1" applyAlignment="1">
      <alignment horizontal="center" vertical="center"/>
    </xf>
    <xf numFmtId="0" fontId="0" fillId="0" borderId="0" xfId="0" applyAlignment="1"/>
    <xf numFmtId="0" fontId="31" fillId="0" borderId="1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22" fillId="18" borderId="23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0" fillId="18" borderId="10" xfId="0" applyFont="1" applyFill="1" applyBorder="1" applyAlignment="1" applyProtection="1">
      <alignment horizontal="center" vertical="center"/>
      <protection locked="0"/>
    </xf>
    <xf numFmtId="0" fontId="0" fillId="18" borderId="28" xfId="0" applyFill="1" applyBorder="1" applyAlignment="1">
      <alignment horizontal="left" vertical="center" wrapText="1"/>
    </xf>
    <xf numFmtId="0" fontId="32" fillId="18" borderId="29" xfId="0" applyFont="1" applyFill="1" applyBorder="1" applyAlignment="1">
      <alignment vertical="center"/>
    </xf>
    <xf numFmtId="0" fontId="32" fillId="18" borderId="30" xfId="0" applyFont="1" applyFill="1" applyBorder="1" applyAlignment="1">
      <alignment vertical="center"/>
    </xf>
    <xf numFmtId="0" fontId="25" fillId="18" borderId="31" xfId="0" applyFont="1" applyFill="1" applyBorder="1" applyAlignment="1">
      <alignment vertical="center"/>
    </xf>
    <xf numFmtId="0" fontId="25" fillId="0" borderId="31" xfId="0" applyFont="1" applyFill="1" applyBorder="1" applyAlignment="1">
      <alignment vertical="center"/>
    </xf>
    <xf numFmtId="0" fontId="25" fillId="0" borderId="30" xfId="0" applyFont="1" applyFill="1" applyBorder="1" applyAlignment="1">
      <alignment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>
      <alignment horizontal="center" vertical="center"/>
    </xf>
    <xf numFmtId="1" fontId="26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18" borderId="18" xfId="0" applyFill="1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6" fillId="18" borderId="23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32" fillId="0" borderId="35" xfId="0" applyFont="1" applyFill="1" applyBorder="1" applyAlignment="1">
      <alignment vertical="center" wrapText="1"/>
    </xf>
    <xf numFmtId="0" fontId="0" fillId="0" borderId="36" xfId="0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25" fillId="0" borderId="44" xfId="0" applyFont="1" applyFill="1" applyBorder="1" applyAlignment="1">
      <alignment vertical="center"/>
    </xf>
    <xf numFmtId="0" fontId="32" fillId="18" borderId="31" xfId="0" applyFont="1" applyFill="1" applyBorder="1" applyAlignment="1">
      <alignment vertical="center"/>
    </xf>
    <xf numFmtId="0" fontId="32" fillId="0" borderId="31" xfId="0" applyFont="1" applyFill="1" applyBorder="1" applyAlignment="1">
      <alignment vertical="center"/>
    </xf>
    <xf numFmtId="0" fontId="32" fillId="18" borderId="43" xfId="0" applyFont="1" applyFill="1" applyBorder="1" applyAlignment="1">
      <alignment vertical="center"/>
    </xf>
    <xf numFmtId="0" fontId="32" fillId="0" borderId="36" xfId="0" applyFont="1" applyFill="1" applyBorder="1" applyAlignment="1">
      <alignment vertical="center"/>
    </xf>
    <xf numFmtId="0" fontId="25" fillId="0" borderId="36" xfId="0" applyFont="1" applyFill="1" applyBorder="1" applyAlignment="1">
      <alignment vertical="center"/>
    </xf>
    <xf numFmtId="0" fontId="32" fillId="0" borderId="30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0" fontId="0" fillId="18" borderId="45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32" fillId="18" borderId="39" xfId="0" applyFont="1" applyFill="1" applyBorder="1" applyAlignment="1">
      <alignment vertical="center" wrapText="1"/>
    </xf>
    <xf numFmtId="0" fontId="32" fillId="18" borderId="48" xfId="0" applyFont="1" applyFill="1" applyBorder="1" applyAlignment="1">
      <alignment vertical="center" wrapText="1"/>
    </xf>
    <xf numFmtId="0" fontId="32" fillId="18" borderId="49" xfId="0" applyFont="1" applyFill="1" applyBorder="1" applyAlignment="1">
      <alignment vertical="center" wrapText="1"/>
    </xf>
    <xf numFmtId="0" fontId="25" fillId="0" borderId="49" xfId="0" applyFont="1" applyFill="1" applyBorder="1" applyAlignment="1">
      <alignment vertical="center" wrapText="1"/>
    </xf>
    <xf numFmtId="0" fontId="25" fillId="0" borderId="50" xfId="0" applyFont="1" applyFill="1" applyBorder="1" applyAlignment="1">
      <alignment vertical="center" wrapText="1"/>
    </xf>
    <xf numFmtId="0" fontId="32" fillId="18" borderId="50" xfId="0" applyFont="1" applyFill="1" applyBorder="1" applyAlignment="1">
      <alignment vertical="center" wrapText="1"/>
    </xf>
    <xf numFmtId="0" fontId="25" fillId="0" borderId="51" xfId="0" applyFont="1" applyFill="1" applyBorder="1" applyAlignment="1">
      <alignment vertical="center" wrapText="1"/>
    </xf>
    <xf numFmtId="0" fontId="25" fillId="0" borderId="52" xfId="0" applyFont="1" applyFill="1" applyBorder="1" applyAlignment="1">
      <alignment vertical="center" wrapText="1"/>
    </xf>
    <xf numFmtId="0" fontId="25" fillId="0" borderId="50" xfId="0" applyFont="1" applyFill="1" applyBorder="1" applyAlignment="1">
      <alignment vertical="center"/>
    </xf>
    <xf numFmtId="0" fontId="25" fillId="0" borderId="49" xfId="0" applyFont="1" applyFill="1" applyBorder="1" applyAlignment="1" applyProtection="1">
      <alignment vertical="center" wrapText="1"/>
      <protection locked="0"/>
    </xf>
    <xf numFmtId="0" fontId="32" fillId="18" borderId="49" xfId="0" applyFont="1" applyFill="1" applyBorder="1" applyAlignment="1" applyProtection="1">
      <alignment vertical="center" wrapText="1"/>
      <protection locked="0"/>
    </xf>
    <xf numFmtId="0" fontId="32" fillId="0" borderId="49" xfId="0" applyFont="1" applyFill="1" applyBorder="1" applyAlignment="1" applyProtection="1">
      <alignment vertical="center" wrapText="1"/>
      <protection locked="0"/>
    </xf>
    <xf numFmtId="0" fontId="32" fillId="0" borderId="53" xfId="0" applyFont="1" applyFill="1" applyBorder="1" applyAlignment="1" applyProtection="1">
      <alignment vertical="center" wrapText="1"/>
      <protection locked="0"/>
    </xf>
    <xf numFmtId="0" fontId="32" fillId="0" borderId="50" xfId="0" applyFont="1" applyFill="1" applyBorder="1" applyAlignment="1" applyProtection="1">
      <alignment vertical="center" wrapText="1"/>
      <protection locked="0"/>
    </xf>
    <xf numFmtId="0" fontId="25" fillId="0" borderId="50" xfId="0" applyFont="1" applyFill="1" applyBorder="1" applyAlignment="1" applyProtection="1">
      <alignment vertical="center" wrapText="1"/>
      <protection locked="0"/>
    </xf>
    <xf numFmtId="0" fontId="32" fillId="18" borderId="50" xfId="0" applyFont="1" applyFill="1" applyBorder="1" applyAlignment="1" applyProtection="1">
      <alignment vertical="center" wrapText="1"/>
      <protection locked="0"/>
    </xf>
    <xf numFmtId="0" fontId="25" fillId="0" borderId="49" xfId="0" applyFont="1" applyFill="1" applyBorder="1" applyAlignment="1" applyProtection="1">
      <alignment vertical="center"/>
    </xf>
    <xf numFmtId="0" fontId="25" fillId="0" borderId="54" xfId="0" applyFont="1" applyFill="1" applyBorder="1" applyAlignment="1" applyProtection="1">
      <alignment vertical="center"/>
    </xf>
    <xf numFmtId="0" fontId="0" fillId="18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>
      <alignment horizontal="center" vertical="center" wrapText="1"/>
    </xf>
    <xf numFmtId="0" fontId="22" fillId="18" borderId="42" xfId="0" applyFont="1" applyFill="1" applyBorder="1" applyAlignment="1">
      <alignment horizontal="center" vertical="center"/>
    </xf>
    <xf numFmtId="0" fontId="22" fillId="18" borderId="45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 textRotation="90" wrapText="1"/>
    </xf>
    <xf numFmtId="0" fontId="19" fillId="0" borderId="38" xfId="0" applyFont="1" applyFill="1" applyBorder="1" applyAlignment="1">
      <alignment horizontal="center" vertical="center" textRotation="90" wrapText="1"/>
    </xf>
    <xf numFmtId="0" fontId="19" fillId="0" borderId="28" xfId="0" applyFont="1" applyFill="1" applyBorder="1" applyAlignment="1">
      <alignment horizontal="center" vertical="center" textRotation="90" wrapText="1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19" fillId="0" borderId="3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22"/>
  <sheetViews>
    <sheetView tabSelected="1" topLeftCell="A28" zoomScale="80" zoomScaleNormal="80" workbookViewId="0">
      <selection activeCell="H35" sqref="H35"/>
    </sheetView>
  </sheetViews>
  <sheetFormatPr defaultColWidth="9.21875" defaultRowHeight="13.2"/>
  <cols>
    <col min="1" max="1" width="8.88671875" style="3" customWidth="1"/>
    <col min="2" max="2" width="43.33203125" style="3" customWidth="1"/>
    <col min="3" max="3" width="4.77734375" style="4" customWidth="1"/>
    <col min="4" max="4" width="4.6640625" style="4" customWidth="1"/>
    <col min="5" max="5" width="7.109375" style="4" customWidth="1"/>
    <col min="6" max="6" width="6" style="4" customWidth="1"/>
    <col min="7" max="7" width="0" style="4" hidden="1" customWidth="1"/>
    <col min="8" max="8" width="5" style="4" customWidth="1"/>
    <col min="9" max="9" width="7.21875" style="3" customWidth="1"/>
    <col min="10" max="10" width="5.109375" style="3" customWidth="1"/>
    <col min="11" max="11" width="5" style="3" customWidth="1"/>
    <col min="12" max="12" width="5.6640625" style="3" customWidth="1"/>
    <col min="13" max="13" width="6.44140625" style="3" customWidth="1"/>
    <col min="14" max="14" width="5" style="3" customWidth="1"/>
    <col min="15" max="15" width="6.21875" style="3" customWidth="1"/>
    <col min="16" max="16" width="5.21875" style="3" customWidth="1"/>
    <col min="17" max="17" width="6.6640625" style="3" customWidth="1"/>
    <col min="18" max="18" width="5.109375" style="3" customWidth="1"/>
    <col min="19" max="19" width="6.6640625" style="3" customWidth="1"/>
    <col min="20" max="20" width="5.21875" style="3" customWidth="1"/>
    <col min="21" max="21" width="6.5546875" style="3" customWidth="1"/>
    <col min="22" max="22" width="5.44140625" style="3" customWidth="1"/>
    <col min="23" max="23" width="5.6640625" style="3" customWidth="1"/>
    <col min="24" max="24" width="5.88671875" style="3" customWidth="1"/>
    <col min="25" max="25" width="15.109375" style="45" customWidth="1"/>
    <col min="26" max="26" width="9.21875" style="1"/>
    <col min="27" max="78" width="2.21875" style="1" customWidth="1"/>
    <col min="79" max="104" width="9.21875" style="1"/>
    <col min="105" max="16384" width="9.21875" style="3"/>
  </cols>
  <sheetData>
    <row r="1" spans="1:104">
      <c r="A1" s="162" t="s">
        <v>19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104">
      <c r="A2" s="162" t="s">
        <v>20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</row>
    <row r="3" spans="1:104" ht="14.25" customHeight="1">
      <c r="B3" s="4"/>
      <c r="H3" s="158" t="s">
        <v>114</v>
      </c>
      <c r="I3" s="159"/>
      <c r="J3" s="159"/>
      <c r="K3" s="159"/>
      <c r="L3" s="159"/>
      <c r="M3" s="159"/>
      <c r="N3" s="159"/>
      <c r="O3" s="159"/>
      <c r="P3" s="159"/>
      <c r="Q3" s="160"/>
      <c r="R3" s="160"/>
      <c r="S3" s="160"/>
      <c r="T3" s="160"/>
      <c r="U3" s="160"/>
      <c r="V3" s="74"/>
      <c r="W3" s="4"/>
      <c r="X3" s="4"/>
      <c r="Y3" s="46"/>
    </row>
    <row r="4" spans="1:104" ht="14.25" customHeight="1">
      <c r="B4" s="4"/>
      <c r="H4" s="3" t="s">
        <v>115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6"/>
    </row>
    <row r="5" spans="1:104">
      <c r="H5" s="163" t="s">
        <v>179</v>
      </c>
      <c r="I5" s="164"/>
      <c r="J5" s="164"/>
      <c r="K5" s="164"/>
      <c r="L5" s="164"/>
      <c r="M5" s="164"/>
      <c r="N5" s="164"/>
      <c r="O5" s="164"/>
      <c r="P5" s="6"/>
    </row>
    <row r="6" spans="1:104" ht="14.55" customHeight="1">
      <c r="K6" s="7"/>
      <c r="L6" s="7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47"/>
    </row>
    <row r="7" spans="1:104" s="10" customFormat="1" ht="14.4" thickBot="1">
      <c r="A7" s="165" t="s">
        <v>0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</row>
    <row r="8" spans="1:104" s="10" customFormat="1" ht="25.5" customHeight="1" thickBot="1">
      <c r="A8" s="166" t="s">
        <v>21</v>
      </c>
      <c r="B8" s="167" t="s">
        <v>22</v>
      </c>
      <c r="C8" s="145" t="s">
        <v>1</v>
      </c>
      <c r="D8" s="145"/>
      <c r="E8" s="145"/>
      <c r="F8" s="145"/>
      <c r="G8" s="145"/>
      <c r="H8" s="145"/>
      <c r="I8" s="154" t="s">
        <v>26</v>
      </c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7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</row>
    <row r="9" spans="1:104" s="10" customFormat="1" ht="14.25" customHeight="1" thickBot="1">
      <c r="A9" s="166"/>
      <c r="B9" s="168"/>
      <c r="C9" s="148" t="s">
        <v>2</v>
      </c>
      <c r="D9" s="148" t="s">
        <v>3</v>
      </c>
      <c r="E9" s="153" t="s">
        <v>4</v>
      </c>
      <c r="F9" s="161" t="s">
        <v>5</v>
      </c>
      <c r="G9" s="151" t="s">
        <v>5</v>
      </c>
      <c r="H9" s="152" t="s">
        <v>6</v>
      </c>
      <c r="I9" s="87" t="s">
        <v>7</v>
      </c>
      <c r="J9" s="90"/>
      <c r="K9" s="88" t="s">
        <v>8</v>
      </c>
      <c r="L9" s="32"/>
      <c r="M9" s="32" t="s">
        <v>9</v>
      </c>
      <c r="N9" s="32"/>
      <c r="O9" s="32" t="s">
        <v>10</v>
      </c>
      <c r="P9" s="32"/>
      <c r="Q9" s="32" t="s">
        <v>11</v>
      </c>
      <c r="R9" s="32"/>
      <c r="S9" s="32" t="s">
        <v>12</v>
      </c>
      <c r="T9" s="32"/>
      <c r="U9" s="32" t="s">
        <v>27</v>
      </c>
      <c r="V9" s="32"/>
      <c r="W9" s="32" t="s">
        <v>28</v>
      </c>
      <c r="X9" s="32"/>
      <c r="Y9" s="48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</row>
    <row r="10" spans="1:104" s="10" customFormat="1" ht="30" customHeight="1" thickBot="1">
      <c r="A10" s="166"/>
      <c r="B10" s="168"/>
      <c r="C10" s="149"/>
      <c r="D10" s="149"/>
      <c r="E10" s="153"/>
      <c r="F10" s="161"/>
      <c r="G10" s="151"/>
      <c r="H10" s="152"/>
      <c r="I10" s="51"/>
      <c r="J10" s="89" t="s">
        <v>103</v>
      </c>
      <c r="K10" s="57"/>
      <c r="L10" s="75" t="s">
        <v>103</v>
      </c>
      <c r="M10" s="51"/>
      <c r="N10" s="75" t="s">
        <v>103</v>
      </c>
      <c r="O10" s="51"/>
      <c r="P10" s="75" t="s">
        <v>103</v>
      </c>
      <c r="Q10" s="51"/>
      <c r="R10" s="75" t="s">
        <v>103</v>
      </c>
      <c r="S10" s="51"/>
      <c r="T10" s="75" t="s">
        <v>103</v>
      </c>
      <c r="U10" s="51"/>
      <c r="V10" s="75" t="s">
        <v>103</v>
      </c>
      <c r="W10" s="51"/>
      <c r="X10" s="75" t="s">
        <v>103</v>
      </c>
      <c r="Y10" s="51" t="s">
        <v>92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</row>
    <row r="11" spans="1:104" s="10" customFormat="1" ht="22.8" customHeight="1" thickBot="1">
      <c r="A11" s="166"/>
      <c r="B11" s="169"/>
      <c r="C11" s="150"/>
      <c r="D11" s="150"/>
      <c r="E11" s="153"/>
      <c r="F11" s="161"/>
      <c r="G11" s="12" t="s">
        <v>13</v>
      </c>
      <c r="H11" s="152"/>
      <c r="I11" s="51" t="s">
        <v>93</v>
      </c>
      <c r="J11" s="51"/>
      <c r="K11" s="57" t="s">
        <v>94</v>
      </c>
      <c r="L11" s="57"/>
      <c r="M11" s="51" t="s">
        <v>95</v>
      </c>
      <c r="N11" s="51"/>
      <c r="O11" s="51" t="s">
        <v>180</v>
      </c>
      <c r="P11" s="51"/>
      <c r="Q11" s="51" t="s">
        <v>97</v>
      </c>
      <c r="R11" s="51"/>
      <c r="S11" s="51" t="s">
        <v>96</v>
      </c>
      <c r="T11" s="51"/>
      <c r="U11" s="51" t="s">
        <v>181</v>
      </c>
      <c r="V11" s="51"/>
      <c r="W11" s="51" t="s">
        <v>97</v>
      </c>
      <c r="X11" s="51"/>
      <c r="Y11" s="52"/>
      <c r="Z11" s="9"/>
      <c r="AA11" s="11"/>
      <c r="AB11" s="11"/>
      <c r="AC11" s="11"/>
      <c r="AD11" s="11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</row>
    <row r="12" spans="1:104" s="9" customFormat="1" ht="27" customHeight="1" thickBot="1">
      <c r="A12" s="82" t="s">
        <v>23</v>
      </c>
      <c r="B12" s="125" t="s">
        <v>24</v>
      </c>
      <c r="C12" s="35"/>
      <c r="D12" s="36"/>
      <c r="E12" s="37">
        <v>2104</v>
      </c>
      <c r="F12" s="37">
        <f>F14+F23</f>
        <v>1404</v>
      </c>
      <c r="G12" s="37"/>
      <c r="H12" s="37">
        <v>700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53"/>
      <c r="AA12" s="11"/>
      <c r="AB12" s="11"/>
      <c r="AC12" s="11"/>
      <c r="AD12" s="11"/>
    </row>
    <row r="13" spans="1:104" s="9" customFormat="1" ht="16.05" customHeight="1" thickBot="1">
      <c r="A13" s="83" t="s">
        <v>25</v>
      </c>
      <c r="B13" s="126" t="s">
        <v>29</v>
      </c>
      <c r="C13" s="114"/>
      <c r="D13" s="44"/>
      <c r="E13" s="58"/>
      <c r="F13" s="59"/>
      <c r="G13" s="60"/>
      <c r="H13" s="60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55"/>
    </row>
    <row r="14" spans="1:104" s="9" customFormat="1" ht="13.8" thickBot="1">
      <c r="A14" s="84"/>
      <c r="B14" s="127" t="s">
        <v>109</v>
      </c>
      <c r="C14" s="115"/>
      <c r="D14" s="34"/>
      <c r="E14" s="64">
        <v>1139</v>
      </c>
      <c r="F14" s="65">
        <f>SUM(F15:F22)</f>
        <v>760</v>
      </c>
      <c r="G14" s="94"/>
      <c r="H14" s="94">
        <v>379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55"/>
    </row>
    <row r="15" spans="1:104" s="9" customFormat="1" ht="13.8" thickBot="1">
      <c r="A15" s="85" t="s">
        <v>30</v>
      </c>
      <c r="B15" s="128" t="s">
        <v>14</v>
      </c>
      <c r="C15" s="116"/>
      <c r="D15" s="14">
        <v>2</v>
      </c>
      <c r="E15" s="79">
        <v>175</v>
      </c>
      <c r="F15" s="91">
        <v>117</v>
      </c>
      <c r="G15" s="92"/>
      <c r="H15" s="92">
        <v>58</v>
      </c>
      <c r="I15" s="93" t="s">
        <v>182</v>
      </c>
      <c r="J15" s="93"/>
      <c r="K15" s="93" t="s">
        <v>183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54" t="s">
        <v>215</v>
      </c>
    </row>
    <row r="16" spans="1:104" s="9" customFormat="1" ht="23.4" thickBot="1">
      <c r="A16" s="85" t="s">
        <v>31</v>
      </c>
      <c r="B16" s="129" t="s">
        <v>104</v>
      </c>
      <c r="C16" s="116">
        <v>2</v>
      </c>
      <c r="D16" s="14"/>
      <c r="E16" s="79">
        <v>234</v>
      </c>
      <c r="F16" s="91">
        <v>156</v>
      </c>
      <c r="G16" s="92"/>
      <c r="H16" s="92">
        <v>78</v>
      </c>
      <c r="I16" s="93" t="s">
        <v>184</v>
      </c>
      <c r="J16" s="93"/>
      <c r="K16" s="93" t="s">
        <v>185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54" t="s">
        <v>215</v>
      </c>
    </row>
    <row r="17" spans="1:25" s="9" customFormat="1" ht="13.8" thickBot="1">
      <c r="A17" s="85" t="s">
        <v>32</v>
      </c>
      <c r="B17" s="129" t="s">
        <v>33</v>
      </c>
      <c r="C17" s="116"/>
      <c r="D17" s="14">
        <v>2</v>
      </c>
      <c r="E17" s="79">
        <v>175</v>
      </c>
      <c r="F17" s="91">
        <v>117</v>
      </c>
      <c r="G17" s="92"/>
      <c r="H17" s="92">
        <v>58</v>
      </c>
      <c r="I17" s="93" t="s">
        <v>182</v>
      </c>
      <c r="J17" s="93"/>
      <c r="K17" s="93" t="s">
        <v>183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54" t="s">
        <v>215</v>
      </c>
    </row>
    <row r="18" spans="1:25" s="9" customFormat="1" ht="13.8" thickBot="1">
      <c r="A18" s="85" t="s">
        <v>34</v>
      </c>
      <c r="B18" s="129" t="s">
        <v>35</v>
      </c>
      <c r="C18" s="116"/>
      <c r="D18" s="14">
        <v>4</v>
      </c>
      <c r="E18" s="61">
        <v>108</v>
      </c>
      <c r="F18" s="91">
        <v>72</v>
      </c>
      <c r="G18" s="63"/>
      <c r="H18" s="92">
        <v>36</v>
      </c>
      <c r="I18" s="41"/>
      <c r="J18" s="41"/>
      <c r="K18" s="41"/>
      <c r="L18" s="41"/>
      <c r="M18" s="41" t="s">
        <v>186</v>
      </c>
      <c r="N18" s="41"/>
      <c r="O18" s="41" t="s">
        <v>187</v>
      </c>
      <c r="P18" s="41"/>
      <c r="Q18" s="41"/>
      <c r="R18" s="41"/>
      <c r="S18" s="41"/>
      <c r="T18" s="41"/>
      <c r="U18" s="41"/>
      <c r="V18" s="41"/>
      <c r="W18" s="41"/>
      <c r="X18" s="41"/>
      <c r="Y18" s="54" t="s">
        <v>215</v>
      </c>
    </row>
    <row r="19" spans="1:25" s="9" customFormat="1" ht="13.8" thickBot="1">
      <c r="A19" s="85" t="s">
        <v>37</v>
      </c>
      <c r="B19" s="129" t="s">
        <v>36</v>
      </c>
      <c r="C19" s="116"/>
      <c r="D19" s="14">
        <v>2</v>
      </c>
      <c r="E19" s="61">
        <v>117</v>
      </c>
      <c r="F19" s="91">
        <v>78</v>
      </c>
      <c r="G19" s="63"/>
      <c r="H19" s="92">
        <v>39</v>
      </c>
      <c r="I19" s="41" t="s">
        <v>188</v>
      </c>
      <c r="J19" s="41"/>
      <c r="K19" s="41" t="s">
        <v>189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54" t="s">
        <v>215</v>
      </c>
    </row>
    <row r="20" spans="1:25" s="9" customFormat="1" ht="13.8" thickBot="1">
      <c r="A20" s="85" t="s">
        <v>39</v>
      </c>
      <c r="B20" s="129" t="s">
        <v>38</v>
      </c>
      <c r="C20" s="116"/>
      <c r="D20" s="14">
        <v>3</v>
      </c>
      <c r="E20" s="61">
        <v>165</v>
      </c>
      <c r="F20" s="91">
        <v>110</v>
      </c>
      <c r="G20" s="63"/>
      <c r="H20" s="92">
        <v>55</v>
      </c>
      <c r="I20" s="41" t="s">
        <v>188</v>
      </c>
      <c r="J20" s="41"/>
      <c r="K20" s="41" t="s">
        <v>189</v>
      </c>
      <c r="L20" s="41"/>
      <c r="M20" s="41" t="s">
        <v>186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54" t="s">
        <v>215</v>
      </c>
    </row>
    <row r="21" spans="1:25" s="9" customFormat="1" ht="13.8" thickBot="1">
      <c r="A21" s="85" t="s">
        <v>42</v>
      </c>
      <c r="B21" s="129" t="s">
        <v>40</v>
      </c>
      <c r="C21" s="116">
        <v>2</v>
      </c>
      <c r="D21" s="14"/>
      <c r="E21" s="61">
        <v>108</v>
      </c>
      <c r="F21" s="91">
        <v>72</v>
      </c>
      <c r="G21" s="63"/>
      <c r="H21" s="92">
        <v>36</v>
      </c>
      <c r="I21" s="41" t="s">
        <v>188</v>
      </c>
      <c r="J21" s="41"/>
      <c r="K21" s="41" t="s">
        <v>190</v>
      </c>
      <c r="L21" s="41"/>
      <c r="M21" s="41" t="s">
        <v>191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54" t="s">
        <v>215</v>
      </c>
    </row>
    <row r="22" spans="1:25" s="9" customFormat="1" ht="13.8" thickBot="1">
      <c r="A22" s="85" t="s">
        <v>43</v>
      </c>
      <c r="B22" s="129" t="s">
        <v>41</v>
      </c>
      <c r="C22" s="116"/>
      <c r="D22" s="14">
        <v>3</v>
      </c>
      <c r="E22" s="61">
        <v>57</v>
      </c>
      <c r="F22" s="91">
        <v>38</v>
      </c>
      <c r="G22" s="63"/>
      <c r="H22" s="92">
        <v>19</v>
      </c>
      <c r="I22" s="41"/>
      <c r="J22" s="41"/>
      <c r="K22" s="41" t="s">
        <v>190</v>
      </c>
      <c r="L22" s="41"/>
      <c r="M22" s="41" t="s">
        <v>191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54" t="s">
        <v>215</v>
      </c>
    </row>
    <row r="23" spans="1:25" s="9" customFormat="1" ht="24.6" thickBot="1">
      <c r="A23" s="84"/>
      <c r="B23" s="130" t="s">
        <v>110</v>
      </c>
      <c r="C23" s="115"/>
      <c r="D23" s="34"/>
      <c r="E23" s="64">
        <v>965</v>
      </c>
      <c r="F23" s="59">
        <f>SUM(F24:F29)</f>
        <v>644</v>
      </c>
      <c r="G23" s="60"/>
      <c r="H23" s="94">
        <v>321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55"/>
    </row>
    <row r="24" spans="1:25" s="9" customFormat="1" ht="13.8" thickBot="1">
      <c r="A24" s="85" t="s">
        <v>44</v>
      </c>
      <c r="B24" s="129" t="s">
        <v>105</v>
      </c>
      <c r="C24" s="116"/>
      <c r="D24" s="14"/>
      <c r="E24" s="61"/>
      <c r="F24" s="62"/>
      <c r="G24" s="63"/>
      <c r="H24" s="92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54" t="s">
        <v>215</v>
      </c>
    </row>
    <row r="25" spans="1:25" s="9" customFormat="1" ht="13.8" thickBot="1">
      <c r="A25" s="85"/>
      <c r="B25" s="129" t="s">
        <v>45</v>
      </c>
      <c r="C25" s="116">
        <v>2</v>
      </c>
      <c r="D25" s="14"/>
      <c r="E25" s="61">
        <v>234</v>
      </c>
      <c r="F25" s="62">
        <v>156</v>
      </c>
      <c r="G25" s="63"/>
      <c r="H25" s="92">
        <v>78</v>
      </c>
      <c r="I25" s="93" t="s">
        <v>184</v>
      </c>
      <c r="J25" s="93"/>
      <c r="K25" s="93" t="s">
        <v>185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54" t="s">
        <v>215</v>
      </c>
    </row>
    <row r="26" spans="1:25" s="9" customFormat="1" ht="13.8" thickBot="1">
      <c r="A26" s="85"/>
      <c r="B26" s="129" t="s">
        <v>46</v>
      </c>
      <c r="C26" s="116">
        <v>2</v>
      </c>
      <c r="D26" s="14"/>
      <c r="E26" s="61">
        <v>234</v>
      </c>
      <c r="F26" s="62">
        <v>156</v>
      </c>
      <c r="G26" s="63"/>
      <c r="H26" s="92">
        <v>78</v>
      </c>
      <c r="I26" s="93" t="s">
        <v>184</v>
      </c>
      <c r="J26" s="93"/>
      <c r="K26" s="93" t="s">
        <v>185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54" t="s">
        <v>215</v>
      </c>
    </row>
    <row r="27" spans="1:25" s="9" customFormat="1" ht="13.8" thickBot="1">
      <c r="A27" s="85" t="s">
        <v>106</v>
      </c>
      <c r="B27" s="128" t="s">
        <v>47</v>
      </c>
      <c r="C27" s="116">
        <v>2</v>
      </c>
      <c r="D27" s="14"/>
      <c r="E27" s="61">
        <v>234</v>
      </c>
      <c r="F27" s="62">
        <v>156</v>
      </c>
      <c r="G27" s="63"/>
      <c r="H27" s="92">
        <v>78</v>
      </c>
      <c r="I27" s="93" t="s">
        <v>184</v>
      </c>
      <c r="J27" s="93"/>
      <c r="K27" s="93" t="s">
        <v>185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54" t="s">
        <v>215</v>
      </c>
    </row>
    <row r="28" spans="1:25" s="9" customFormat="1" ht="13.8" thickBot="1">
      <c r="A28" s="85" t="s">
        <v>107</v>
      </c>
      <c r="B28" s="131" t="s">
        <v>48</v>
      </c>
      <c r="C28" s="105"/>
      <c r="D28" s="31">
        <v>2.2999999999999998</v>
      </c>
      <c r="E28" s="61">
        <v>214</v>
      </c>
      <c r="F28" s="62">
        <v>143</v>
      </c>
      <c r="G28" s="63"/>
      <c r="H28" s="92">
        <v>71</v>
      </c>
      <c r="I28" s="41" t="s">
        <v>182</v>
      </c>
      <c r="J28" s="41"/>
      <c r="K28" s="41" t="s">
        <v>189</v>
      </c>
      <c r="L28" s="41"/>
      <c r="M28" s="41" t="s">
        <v>192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54" t="s">
        <v>215</v>
      </c>
    </row>
    <row r="29" spans="1:25" s="9" customFormat="1" ht="15" customHeight="1" thickBot="1">
      <c r="A29" s="85" t="s">
        <v>108</v>
      </c>
      <c r="B29" s="132" t="s">
        <v>193</v>
      </c>
      <c r="C29" s="105"/>
      <c r="D29" s="31">
        <v>5</v>
      </c>
      <c r="E29" s="61">
        <v>49</v>
      </c>
      <c r="F29" s="62">
        <v>33</v>
      </c>
      <c r="G29" s="63"/>
      <c r="H29" s="92">
        <v>16</v>
      </c>
      <c r="I29" s="41"/>
      <c r="J29" s="41"/>
      <c r="K29" s="41"/>
      <c r="L29" s="41"/>
      <c r="M29" s="41"/>
      <c r="N29" s="41"/>
      <c r="O29" s="41" t="s">
        <v>194</v>
      </c>
      <c r="P29" s="41"/>
      <c r="Q29" s="41" t="s">
        <v>195</v>
      </c>
      <c r="R29" s="41"/>
      <c r="S29" s="41"/>
      <c r="T29" s="41"/>
      <c r="U29" s="41"/>
      <c r="V29" s="41"/>
      <c r="W29" s="41"/>
      <c r="X29" s="41"/>
      <c r="Y29" s="54" t="s">
        <v>215</v>
      </c>
    </row>
    <row r="30" spans="1:25" s="9" customFormat="1" ht="13.8" thickBot="1">
      <c r="A30" s="106"/>
      <c r="B30" s="100" t="s">
        <v>111</v>
      </c>
      <c r="C30" s="117"/>
      <c r="D30" s="101"/>
      <c r="E30" s="91">
        <f>E31+E36+E38</f>
        <v>3629</v>
      </c>
      <c r="F30" s="91">
        <f>F31+F36+F38</f>
        <v>2596</v>
      </c>
      <c r="G30" s="63"/>
      <c r="H30" s="91">
        <f>H31+H36+H38</f>
        <v>1033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54" t="s">
        <v>215</v>
      </c>
    </row>
    <row r="31" spans="1:25" s="9" customFormat="1" ht="13.8" thickBot="1">
      <c r="A31" s="83" t="s">
        <v>49</v>
      </c>
      <c r="B31" s="130" t="s">
        <v>50</v>
      </c>
      <c r="C31" s="114"/>
      <c r="D31" s="44"/>
      <c r="E31" s="64">
        <v>702</v>
      </c>
      <c r="F31" s="59">
        <f>SUM(F32:F35)</f>
        <v>468</v>
      </c>
      <c r="G31" s="60"/>
      <c r="H31" s="59">
        <v>234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55"/>
    </row>
    <row r="32" spans="1:25" s="9" customFormat="1" ht="21" customHeight="1" thickBot="1">
      <c r="A32" s="85" t="s">
        <v>51</v>
      </c>
      <c r="B32" s="133" t="s">
        <v>52</v>
      </c>
      <c r="C32" s="116"/>
      <c r="D32" s="14">
        <v>3</v>
      </c>
      <c r="E32" s="61">
        <v>72</v>
      </c>
      <c r="F32" s="62">
        <v>48</v>
      </c>
      <c r="G32" s="63"/>
      <c r="H32" s="62">
        <v>24</v>
      </c>
      <c r="I32" s="41"/>
      <c r="J32" s="41"/>
      <c r="K32" s="41"/>
      <c r="L32" s="41"/>
      <c r="M32" s="41" t="s">
        <v>192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54" t="s">
        <v>159</v>
      </c>
    </row>
    <row r="33" spans="1:25" s="9" customFormat="1" ht="21" thickBot="1">
      <c r="A33" s="85" t="s">
        <v>53</v>
      </c>
      <c r="B33" s="133" t="s">
        <v>47</v>
      </c>
      <c r="C33" s="116"/>
      <c r="D33" s="14">
        <v>3</v>
      </c>
      <c r="E33" s="61">
        <v>72</v>
      </c>
      <c r="F33" s="62">
        <v>48</v>
      </c>
      <c r="G33" s="63"/>
      <c r="H33" s="62">
        <v>24</v>
      </c>
      <c r="I33" s="41"/>
      <c r="J33" s="41"/>
      <c r="K33" s="41"/>
      <c r="L33" s="41"/>
      <c r="M33" s="41" t="s">
        <v>192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54" t="s">
        <v>160</v>
      </c>
    </row>
    <row r="34" spans="1:25" s="9" customFormat="1" ht="21" thickBot="1">
      <c r="A34" s="85" t="s">
        <v>54</v>
      </c>
      <c r="B34" s="133" t="s">
        <v>14</v>
      </c>
      <c r="C34" s="116"/>
      <c r="D34" s="14">
        <v>4</v>
      </c>
      <c r="E34" s="61">
        <v>279</v>
      </c>
      <c r="F34" s="62">
        <v>186</v>
      </c>
      <c r="G34" s="63"/>
      <c r="H34" s="62">
        <v>93</v>
      </c>
      <c r="I34" s="41"/>
      <c r="J34" s="41"/>
      <c r="K34" s="41"/>
      <c r="L34" s="41"/>
      <c r="M34" s="41" t="s">
        <v>186</v>
      </c>
      <c r="N34" s="41"/>
      <c r="O34" s="41" t="s">
        <v>187</v>
      </c>
      <c r="P34" s="41"/>
      <c r="Q34" s="41" t="s">
        <v>196</v>
      </c>
      <c r="R34" s="41"/>
      <c r="S34" s="41" t="s">
        <v>197</v>
      </c>
      <c r="T34" s="41"/>
      <c r="U34" s="41" t="s">
        <v>198</v>
      </c>
      <c r="V34" s="41"/>
      <c r="W34" s="41" t="s">
        <v>196</v>
      </c>
      <c r="X34" s="41"/>
      <c r="Y34" s="54" t="s">
        <v>161</v>
      </c>
    </row>
    <row r="35" spans="1:25" s="9" customFormat="1" ht="18" customHeight="1" thickBot="1">
      <c r="A35" s="85" t="s">
        <v>55</v>
      </c>
      <c r="B35" s="133" t="s">
        <v>33</v>
      </c>
      <c r="C35" s="116"/>
      <c r="D35" s="14"/>
      <c r="E35" s="61">
        <v>279</v>
      </c>
      <c r="F35" s="62">
        <v>186</v>
      </c>
      <c r="G35" s="63"/>
      <c r="H35" s="62">
        <v>93</v>
      </c>
      <c r="I35" s="41"/>
      <c r="J35" s="41"/>
      <c r="K35" s="41"/>
      <c r="L35" s="41"/>
      <c r="M35" s="41" t="s">
        <v>186</v>
      </c>
      <c r="N35" s="41"/>
      <c r="O35" s="41" t="s">
        <v>187</v>
      </c>
      <c r="P35" s="41"/>
      <c r="Q35" s="41" t="s">
        <v>196</v>
      </c>
      <c r="R35" s="41"/>
      <c r="S35" s="41" t="s">
        <v>197</v>
      </c>
      <c r="T35" s="41"/>
      <c r="U35" s="41" t="s">
        <v>198</v>
      </c>
      <c r="V35" s="41"/>
      <c r="W35" s="41" t="s">
        <v>196</v>
      </c>
      <c r="X35" s="41"/>
      <c r="Y35" s="54" t="s">
        <v>158</v>
      </c>
    </row>
    <row r="36" spans="1:25" s="9" customFormat="1" ht="14.55" customHeight="1" thickBot="1">
      <c r="A36" s="107" t="s">
        <v>56</v>
      </c>
      <c r="B36" s="130" t="s">
        <v>57</v>
      </c>
      <c r="C36" s="115"/>
      <c r="D36" s="34"/>
      <c r="E36" s="64">
        <v>114</v>
      </c>
      <c r="F36" s="59">
        <v>76</v>
      </c>
      <c r="G36" s="60"/>
      <c r="H36" s="59">
        <v>38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55"/>
    </row>
    <row r="37" spans="1:25" s="9" customFormat="1" ht="27" customHeight="1" thickBot="1">
      <c r="A37" s="85" t="s">
        <v>58</v>
      </c>
      <c r="B37" s="134" t="s">
        <v>112</v>
      </c>
      <c r="C37" s="116"/>
      <c r="D37" s="14"/>
      <c r="E37" s="79">
        <v>114</v>
      </c>
      <c r="F37" s="62">
        <v>76</v>
      </c>
      <c r="G37" s="63"/>
      <c r="H37" s="62">
        <v>38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 t="s">
        <v>199</v>
      </c>
      <c r="T37" s="41"/>
      <c r="U37" s="41"/>
      <c r="V37" s="41"/>
      <c r="W37" s="41"/>
      <c r="X37" s="41"/>
      <c r="Y37" s="54" t="s">
        <v>162</v>
      </c>
    </row>
    <row r="38" spans="1:25" s="9" customFormat="1" ht="13.8" thickBot="1">
      <c r="A38" s="107" t="s">
        <v>59</v>
      </c>
      <c r="B38" s="135" t="s">
        <v>143</v>
      </c>
      <c r="C38" s="115"/>
      <c r="D38" s="34"/>
      <c r="E38" s="59">
        <f>E39+E50</f>
        <v>2813</v>
      </c>
      <c r="F38" s="59">
        <f>F39+F50</f>
        <v>2052</v>
      </c>
      <c r="G38" s="60"/>
      <c r="H38" s="59">
        <f>H39+H50</f>
        <v>761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55"/>
    </row>
    <row r="39" spans="1:25" s="9" customFormat="1" ht="13.8" thickBot="1">
      <c r="A39" s="107" t="s">
        <v>60</v>
      </c>
      <c r="B39" s="135" t="s">
        <v>15</v>
      </c>
      <c r="C39" s="115"/>
      <c r="D39" s="95"/>
      <c r="E39" s="98">
        <f t="shared" ref="E39:E49" si="0">F39+H39</f>
        <v>1204</v>
      </c>
      <c r="F39" s="59">
        <f>SUM(F40:F49)</f>
        <v>803</v>
      </c>
      <c r="G39" s="60"/>
      <c r="H39" s="59">
        <f>SUM(H40:H49)</f>
        <v>401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55"/>
    </row>
    <row r="40" spans="1:25" s="9" customFormat="1" ht="21" thickBot="1">
      <c r="A40" s="85" t="s">
        <v>61</v>
      </c>
      <c r="B40" s="134" t="s">
        <v>88</v>
      </c>
      <c r="C40" s="118">
        <v>7</v>
      </c>
      <c r="D40" s="96"/>
      <c r="E40" s="99">
        <f t="shared" si="0"/>
        <v>112</v>
      </c>
      <c r="F40" s="97">
        <v>75</v>
      </c>
      <c r="G40" s="63"/>
      <c r="H40" s="62">
        <v>37</v>
      </c>
      <c r="I40" s="41"/>
      <c r="J40" s="41"/>
      <c r="K40" s="41"/>
      <c r="L40" s="41"/>
      <c r="M40" s="41"/>
      <c r="N40" s="41"/>
      <c r="O40" s="41"/>
      <c r="P40" s="41"/>
      <c r="Q40" s="41" t="s">
        <v>195</v>
      </c>
      <c r="R40" s="41"/>
      <c r="S40" s="41" t="s">
        <v>197</v>
      </c>
      <c r="T40" s="41"/>
      <c r="U40" s="41" t="s">
        <v>198</v>
      </c>
      <c r="V40" s="41"/>
      <c r="W40" s="41"/>
      <c r="X40" s="41"/>
      <c r="Y40" s="54" t="s">
        <v>163</v>
      </c>
    </row>
    <row r="41" spans="1:25" s="9" customFormat="1" ht="21" thickBot="1">
      <c r="A41" s="85" t="s">
        <v>62</v>
      </c>
      <c r="B41" s="134" t="s">
        <v>89</v>
      </c>
      <c r="C41" s="118">
        <v>6</v>
      </c>
      <c r="D41" s="96"/>
      <c r="E41" s="99">
        <f t="shared" si="0"/>
        <v>128</v>
      </c>
      <c r="F41" s="97">
        <v>85</v>
      </c>
      <c r="G41" s="63"/>
      <c r="H41" s="62">
        <v>43</v>
      </c>
      <c r="I41" s="41"/>
      <c r="J41" s="41"/>
      <c r="K41" s="41"/>
      <c r="L41" s="41"/>
      <c r="M41" s="41"/>
      <c r="N41" s="41"/>
      <c r="O41" s="41" t="s">
        <v>187</v>
      </c>
      <c r="P41" s="41"/>
      <c r="Q41" s="41" t="s">
        <v>196</v>
      </c>
      <c r="R41" s="41"/>
      <c r="S41" s="41" t="s">
        <v>200</v>
      </c>
      <c r="T41" s="41"/>
      <c r="U41" s="41"/>
      <c r="V41" s="41"/>
      <c r="W41" s="41"/>
      <c r="X41" s="41"/>
      <c r="Y41" s="54" t="s">
        <v>164</v>
      </c>
    </row>
    <row r="42" spans="1:25" s="9" customFormat="1" ht="24.45" customHeight="1" thickBot="1">
      <c r="A42" s="85" t="s">
        <v>63</v>
      </c>
      <c r="B42" s="134" t="s">
        <v>90</v>
      </c>
      <c r="C42" s="116"/>
      <c r="D42" s="13">
        <v>3</v>
      </c>
      <c r="E42" s="99">
        <f t="shared" si="0"/>
        <v>48</v>
      </c>
      <c r="F42" s="62">
        <v>32</v>
      </c>
      <c r="G42" s="63"/>
      <c r="H42" s="62">
        <v>16</v>
      </c>
      <c r="I42" s="41"/>
      <c r="J42" s="41"/>
      <c r="K42" s="41"/>
      <c r="L42" s="41"/>
      <c r="M42" s="41" t="s">
        <v>186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54" t="s">
        <v>165</v>
      </c>
    </row>
    <row r="43" spans="1:25" s="9" customFormat="1" ht="28.5" customHeight="1" thickBot="1">
      <c r="A43" s="85" t="s">
        <v>64</v>
      </c>
      <c r="B43" s="134" t="s">
        <v>91</v>
      </c>
      <c r="C43" s="116"/>
      <c r="D43" s="14">
        <v>8</v>
      </c>
      <c r="E43" s="99">
        <f t="shared" si="0"/>
        <v>75</v>
      </c>
      <c r="F43" s="62">
        <v>50</v>
      </c>
      <c r="G43" s="63"/>
      <c r="H43" s="62">
        <v>25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 t="s">
        <v>198</v>
      </c>
      <c r="V43" s="41"/>
      <c r="W43" s="41" t="s">
        <v>196</v>
      </c>
      <c r="X43" s="41"/>
      <c r="Y43" s="54" t="s">
        <v>166</v>
      </c>
    </row>
    <row r="44" spans="1:25" s="9" customFormat="1" ht="19.5" customHeight="1" thickBot="1">
      <c r="A44" s="85" t="s">
        <v>65</v>
      </c>
      <c r="B44" s="134" t="s">
        <v>116</v>
      </c>
      <c r="C44" s="116">
        <v>7</v>
      </c>
      <c r="D44" s="14">
        <v>4</v>
      </c>
      <c r="E44" s="99">
        <f t="shared" si="0"/>
        <v>240</v>
      </c>
      <c r="F44" s="62">
        <v>160</v>
      </c>
      <c r="G44" s="63"/>
      <c r="H44" s="62">
        <v>80</v>
      </c>
      <c r="I44" s="41"/>
      <c r="J44" s="41"/>
      <c r="K44" s="41"/>
      <c r="L44" s="41"/>
      <c r="M44" s="41" t="s">
        <v>186</v>
      </c>
      <c r="N44" s="41"/>
      <c r="O44" s="41" t="s">
        <v>187</v>
      </c>
      <c r="P44" s="41"/>
      <c r="Q44" s="41" t="s">
        <v>196</v>
      </c>
      <c r="R44" s="41"/>
      <c r="S44" s="41" t="s">
        <v>197</v>
      </c>
      <c r="T44" s="41"/>
      <c r="U44" s="41" t="s">
        <v>198</v>
      </c>
      <c r="V44" s="41"/>
      <c r="W44" s="41"/>
      <c r="X44" s="41"/>
      <c r="Y44" s="54" t="s">
        <v>167</v>
      </c>
    </row>
    <row r="45" spans="1:25" s="9" customFormat="1" ht="19.95" customHeight="1" thickBot="1">
      <c r="A45" s="85" t="s">
        <v>66</v>
      </c>
      <c r="B45" s="134" t="s">
        <v>117</v>
      </c>
      <c r="C45" s="116">
        <v>4</v>
      </c>
      <c r="D45" s="14">
        <v>5</v>
      </c>
      <c r="E45" s="99">
        <f t="shared" si="0"/>
        <v>156</v>
      </c>
      <c r="F45" s="62">
        <v>104</v>
      </c>
      <c r="G45" s="63"/>
      <c r="H45" s="62">
        <v>52</v>
      </c>
      <c r="I45" s="41"/>
      <c r="J45" s="41"/>
      <c r="K45" s="41"/>
      <c r="L45" s="41"/>
      <c r="M45" s="41" t="s">
        <v>186</v>
      </c>
      <c r="N45" s="41"/>
      <c r="O45" s="41" t="s">
        <v>187</v>
      </c>
      <c r="P45" s="41"/>
      <c r="Q45" s="41" t="s">
        <v>195</v>
      </c>
      <c r="R45" s="41"/>
      <c r="S45" s="41" t="s">
        <v>200</v>
      </c>
      <c r="T45" s="41"/>
      <c r="U45" s="41"/>
      <c r="V45" s="41"/>
      <c r="W45" s="41"/>
      <c r="X45" s="41"/>
      <c r="Y45" s="54" t="s">
        <v>168</v>
      </c>
    </row>
    <row r="46" spans="1:25" s="9" customFormat="1" ht="21" customHeight="1" thickBot="1">
      <c r="A46" s="85" t="s">
        <v>118</v>
      </c>
      <c r="B46" s="134" t="s">
        <v>113</v>
      </c>
      <c r="C46" s="116"/>
      <c r="D46" s="14">
        <v>8</v>
      </c>
      <c r="E46" s="99">
        <f t="shared" si="0"/>
        <v>55</v>
      </c>
      <c r="F46" s="62">
        <v>37</v>
      </c>
      <c r="G46" s="63"/>
      <c r="H46" s="62">
        <v>18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 t="s">
        <v>198</v>
      </c>
      <c r="V46" s="41"/>
      <c r="W46" s="41" t="s">
        <v>195</v>
      </c>
      <c r="X46" s="41"/>
      <c r="Y46" s="54" t="s">
        <v>169</v>
      </c>
    </row>
    <row r="47" spans="1:25" s="9" customFormat="1" ht="21" customHeight="1" thickBot="1">
      <c r="A47" s="85" t="s">
        <v>119</v>
      </c>
      <c r="B47" s="134" t="s">
        <v>98</v>
      </c>
      <c r="C47" s="116">
        <v>4.5</v>
      </c>
      <c r="D47" s="14">
        <v>1.2</v>
      </c>
      <c r="E47" s="61">
        <f t="shared" si="0"/>
        <v>228</v>
      </c>
      <c r="F47" s="62">
        <v>152</v>
      </c>
      <c r="G47" s="63"/>
      <c r="H47" s="62">
        <v>76</v>
      </c>
      <c r="I47" s="41" t="s">
        <v>201</v>
      </c>
      <c r="J47" s="41"/>
      <c r="K47" s="41" t="s">
        <v>190</v>
      </c>
      <c r="L47" s="41"/>
      <c r="M47" s="41" t="s">
        <v>191</v>
      </c>
      <c r="N47" s="41"/>
      <c r="O47" s="41" t="s">
        <v>187</v>
      </c>
      <c r="P47" s="41"/>
      <c r="Q47" s="41" t="s">
        <v>196</v>
      </c>
      <c r="R47" s="41"/>
      <c r="S47" s="41" t="s">
        <v>200</v>
      </c>
      <c r="T47" s="41"/>
      <c r="U47" s="41" t="s">
        <v>208</v>
      </c>
      <c r="V47" s="41"/>
      <c r="W47" s="41"/>
      <c r="X47" s="41"/>
      <c r="Y47" s="54" t="s">
        <v>170</v>
      </c>
    </row>
    <row r="48" spans="1:25" s="9" customFormat="1" ht="22.95" customHeight="1" thickBot="1">
      <c r="A48" s="85" t="s">
        <v>120</v>
      </c>
      <c r="B48" s="134" t="s">
        <v>121</v>
      </c>
      <c r="C48" s="116"/>
      <c r="D48" s="14"/>
      <c r="E48" s="99">
        <f t="shared" si="0"/>
        <v>60</v>
      </c>
      <c r="F48" s="62">
        <v>40</v>
      </c>
      <c r="G48" s="63"/>
      <c r="H48" s="62">
        <v>20</v>
      </c>
      <c r="I48" s="41"/>
      <c r="J48" s="41"/>
      <c r="K48" s="41"/>
      <c r="L48" s="41"/>
      <c r="M48" s="41"/>
      <c r="N48" s="41"/>
      <c r="O48" s="41" t="s">
        <v>187</v>
      </c>
      <c r="P48" s="41"/>
      <c r="Q48" s="41"/>
      <c r="R48" s="41"/>
      <c r="S48" s="41"/>
      <c r="T48" s="41"/>
      <c r="U48" s="41"/>
      <c r="V48" s="41"/>
      <c r="W48" s="41"/>
      <c r="X48" s="41"/>
      <c r="Y48" s="54" t="s">
        <v>171</v>
      </c>
    </row>
    <row r="49" spans="1:104" s="9" customFormat="1" ht="19.5" customHeight="1" thickBot="1">
      <c r="A49" s="85" t="s">
        <v>122</v>
      </c>
      <c r="B49" s="134" t="s">
        <v>67</v>
      </c>
      <c r="C49" s="116"/>
      <c r="D49" s="14">
        <v>7</v>
      </c>
      <c r="E49" s="99">
        <f t="shared" si="0"/>
        <v>102</v>
      </c>
      <c r="F49" s="62">
        <v>68</v>
      </c>
      <c r="G49" s="63"/>
      <c r="H49" s="62">
        <v>34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 t="s">
        <v>197</v>
      </c>
      <c r="T49" s="41"/>
      <c r="U49" s="41" t="s">
        <v>202</v>
      </c>
      <c r="V49" s="41"/>
      <c r="W49" s="41"/>
      <c r="X49" s="41"/>
      <c r="Y49" s="54" t="s">
        <v>173</v>
      </c>
    </row>
    <row r="50" spans="1:104" s="9" customFormat="1" ht="24.45" customHeight="1" thickBot="1">
      <c r="A50" s="107" t="s">
        <v>68</v>
      </c>
      <c r="B50" s="135" t="s">
        <v>69</v>
      </c>
      <c r="C50" s="115"/>
      <c r="D50" s="34"/>
      <c r="E50" s="59">
        <f>E51+E53+E55+E66</f>
        <v>1609</v>
      </c>
      <c r="F50" s="59">
        <f>F51+F53+F55+F66</f>
        <v>1249</v>
      </c>
      <c r="G50" s="60"/>
      <c r="H50" s="59">
        <f>H51+H53+H55+H66</f>
        <v>360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55" t="s">
        <v>172</v>
      </c>
    </row>
    <row r="51" spans="1:104" s="9" customFormat="1" ht="44.55" customHeight="1" thickBot="1">
      <c r="A51" s="107" t="s">
        <v>70</v>
      </c>
      <c r="B51" s="135" t="s">
        <v>126</v>
      </c>
      <c r="C51" s="115"/>
      <c r="D51" s="34"/>
      <c r="E51" s="80">
        <f>F51+H51</f>
        <v>147</v>
      </c>
      <c r="F51" s="59">
        <v>98</v>
      </c>
      <c r="G51" s="60"/>
      <c r="H51" s="59">
        <v>49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55"/>
    </row>
    <row r="52" spans="1:104" s="9" customFormat="1" ht="36.6" thickBot="1">
      <c r="A52" s="108" t="s">
        <v>127</v>
      </c>
      <c r="B52" s="136" t="s">
        <v>128</v>
      </c>
      <c r="C52" s="116">
        <v>5</v>
      </c>
      <c r="D52" s="14"/>
      <c r="E52" s="79">
        <f>F52+H52</f>
        <v>147</v>
      </c>
      <c r="F52" s="62">
        <v>98</v>
      </c>
      <c r="G52" s="63"/>
      <c r="H52" s="62">
        <v>49</v>
      </c>
      <c r="I52" s="41"/>
      <c r="J52" s="41"/>
      <c r="K52" s="41"/>
      <c r="L52" s="41"/>
      <c r="M52" s="41" t="s">
        <v>186</v>
      </c>
      <c r="N52" s="41"/>
      <c r="O52" s="41" t="s">
        <v>187</v>
      </c>
      <c r="P52" s="41"/>
      <c r="Q52" s="41" t="s">
        <v>196</v>
      </c>
      <c r="R52" s="41"/>
      <c r="S52" s="41"/>
      <c r="T52" s="41"/>
      <c r="U52" s="41"/>
      <c r="V52" s="41"/>
      <c r="W52" s="41"/>
      <c r="X52" s="41"/>
      <c r="Y52" s="54" t="s">
        <v>174</v>
      </c>
    </row>
    <row r="53" spans="1:104" s="9" customFormat="1" ht="36.6" thickBot="1">
      <c r="A53" s="107" t="s">
        <v>71</v>
      </c>
      <c r="B53" s="135" t="s">
        <v>131</v>
      </c>
      <c r="C53" s="115"/>
      <c r="D53" s="34"/>
      <c r="E53" s="80">
        <v>126</v>
      </c>
      <c r="F53" s="59">
        <v>84</v>
      </c>
      <c r="G53" s="60"/>
      <c r="H53" s="59">
        <v>42</v>
      </c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55"/>
    </row>
    <row r="54" spans="1:104" s="9" customFormat="1" ht="36.6" thickBot="1">
      <c r="A54" s="108" t="s">
        <v>129</v>
      </c>
      <c r="B54" s="136" t="s">
        <v>130</v>
      </c>
      <c r="C54" s="116"/>
      <c r="D54" s="14">
        <v>5</v>
      </c>
      <c r="E54" s="79">
        <v>126</v>
      </c>
      <c r="F54" s="62">
        <v>84</v>
      </c>
      <c r="G54" s="63"/>
      <c r="H54" s="62">
        <v>42</v>
      </c>
      <c r="I54" s="41"/>
      <c r="J54" s="41"/>
      <c r="K54" s="41"/>
      <c r="L54" s="41"/>
      <c r="M54" s="41"/>
      <c r="N54" s="41"/>
      <c r="O54" s="41" t="s">
        <v>187</v>
      </c>
      <c r="P54" s="41"/>
      <c r="Q54" s="41" t="s">
        <v>196</v>
      </c>
      <c r="R54" s="41"/>
      <c r="S54" s="41" t="s">
        <v>197</v>
      </c>
      <c r="T54" s="41"/>
      <c r="U54" s="41"/>
      <c r="V54" s="41"/>
      <c r="W54" s="41"/>
      <c r="X54" s="41"/>
      <c r="Y54" s="54" t="s">
        <v>175</v>
      </c>
    </row>
    <row r="55" spans="1:104" s="9" customFormat="1" ht="24.6" thickBot="1">
      <c r="A55" s="109" t="s">
        <v>72</v>
      </c>
      <c r="B55" s="135" t="s">
        <v>132</v>
      </c>
      <c r="C55" s="115"/>
      <c r="D55" s="34"/>
      <c r="E55" s="64">
        <f>F55+H55</f>
        <v>1213</v>
      </c>
      <c r="F55" s="59">
        <f>F56+F59+F63</f>
        <v>985</v>
      </c>
      <c r="G55" s="60"/>
      <c r="H55" s="59">
        <f>H56+H59</f>
        <v>228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55"/>
    </row>
    <row r="56" spans="1:104" s="9" customFormat="1" ht="19.5" customHeight="1" thickBot="1">
      <c r="A56" s="110" t="s">
        <v>133</v>
      </c>
      <c r="B56" s="137" t="s">
        <v>134</v>
      </c>
      <c r="C56" s="119"/>
      <c r="D56" s="76"/>
      <c r="E56" s="79">
        <f>F56+H56</f>
        <v>238</v>
      </c>
      <c r="F56" s="62">
        <f>F57+F58</f>
        <v>183</v>
      </c>
      <c r="G56" s="63"/>
      <c r="H56" s="62">
        <v>55</v>
      </c>
      <c r="I56" s="41"/>
      <c r="J56" s="41" t="s">
        <v>201</v>
      </c>
      <c r="K56" s="41"/>
      <c r="L56" s="41" t="s">
        <v>190</v>
      </c>
      <c r="M56" s="41"/>
      <c r="N56" s="41" t="s">
        <v>186</v>
      </c>
      <c r="O56" s="41"/>
      <c r="P56" s="41" t="s">
        <v>187</v>
      </c>
      <c r="Q56" s="41"/>
      <c r="R56" s="41"/>
      <c r="S56" s="41"/>
      <c r="T56" s="41"/>
      <c r="U56" s="41"/>
      <c r="V56" s="41"/>
      <c r="W56" s="41"/>
      <c r="X56" s="41"/>
      <c r="Y56" s="54" t="s">
        <v>176</v>
      </c>
    </row>
    <row r="57" spans="1:104" s="9" customFormat="1" ht="19.5" customHeight="1" thickBot="1">
      <c r="A57" s="111" t="s">
        <v>144</v>
      </c>
      <c r="B57" s="137" t="s">
        <v>134</v>
      </c>
      <c r="C57" s="119">
        <v>2.4</v>
      </c>
      <c r="D57" s="76">
        <v>1</v>
      </c>
      <c r="E57" s="79">
        <f>F57+H57</f>
        <v>166</v>
      </c>
      <c r="F57" s="62">
        <v>111</v>
      </c>
      <c r="G57" s="63"/>
      <c r="H57" s="62">
        <v>55</v>
      </c>
      <c r="I57" s="41"/>
      <c r="J57" s="41" t="s">
        <v>201</v>
      </c>
      <c r="K57" s="41"/>
      <c r="L57" s="41" t="s">
        <v>190</v>
      </c>
      <c r="M57" s="41"/>
      <c r="N57" s="41" t="s">
        <v>186</v>
      </c>
      <c r="O57" s="41"/>
      <c r="P57" s="41" t="s">
        <v>187</v>
      </c>
      <c r="Q57" s="41"/>
      <c r="R57" s="41"/>
      <c r="S57" s="41"/>
      <c r="T57" s="41"/>
      <c r="U57" s="41"/>
      <c r="V57" s="41"/>
      <c r="W57" s="41"/>
      <c r="X57" s="41"/>
      <c r="Y57" s="54"/>
    </row>
    <row r="58" spans="1:104" s="9" customFormat="1" ht="19.5" customHeight="1" thickBot="1">
      <c r="A58" s="111" t="s">
        <v>145</v>
      </c>
      <c r="B58" s="134" t="s">
        <v>210</v>
      </c>
      <c r="C58" s="116"/>
      <c r="D58" s="14"/>
      <c r="E58" s="61">
        <v>108</v>
      </c>
      <c r="F58" s="62">
        <v>72</v>
      </c>
      <c r="G58" s="63"/>
      <c r="H58" s="62">
        <v>36</v>
      </c>
      <c r="I58" s="41"/>
      <c r="J58" s="41"/>
      <c r="K58" s="41"/>
      <c r="L58" s="41"/>
      <c r="M58" s="41" t="s">
        <v>186</v>
      </c>
      <c r="N58" s="41"/>
      <c r="O58" s="41" t="s">
        <v>187</v>
      </c>
      <c r="P58" s="41"/>
      <c r="Q58" s="41"/>
      <c r="R58" s="41"/>
      <c r="S58" s="41"/>
      <c r="T58" s="41"/>
      <c r="U58" s="41"/>
      <c r="V58" s="41"/>
      <c r="W58" s="41"/>
      <c r="X58" s="41"/>
      <c r="Y58" s="54"/>
    </row>
    <row r="59" spans="1:104" s="10" customFormat="1" ht="15.45" customHeight="1" thickBot="1">
      <c r="A59" s="86" t="s">
        <v>135</v>
      </c>
      <c r="B59" s="138" t="s">
        <v>136</v>
      </c>
      <c r="C59" s="120"/>
      <c r="D59" s="102"/>
      <c r="E59" s="67">
        <f>F59+H59</f>
        <v>539</v>
      </c>
      <c r="F59" s="91">
        <f>F60+F61+F62</f>
        <v>366</v>
      </c>
      <c r="G59" s="103"/>
      <c r="H59" s="91">
        <f>H60+H61</f>
        <v>173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54" t="s">
        <v>176</v>
      </c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</row>
    <row r="60" spans="1:104" s="10" customFormat="1" ht="18.45" customHeight="1" thickBot="1">
      <c r="A60" s="86" t="s">
        <v>144</v>
      </c>
      <c r="B60" s="139" t="s">
        <v>136</v>
      </c>
      <c r="C60" s="116">
        <v>4.7</v>
      </c>
      <c r="D60" s="14"/>
      <c r="E60" s="79">
        <f>F60+H60</f>
        <v>414</v>
      </c>
      <c r="F60" s="62">
        <v>276</v>
      </c>
      <c r="G60" s="63"/>
      <c r="H60" s="62">
        <v>138</v>
      </c>
      <c r="I60" s="41"/>
      <c r="J60" s="41"/>
      <c r="K60" s="41"/>
      <c r="L60" s="41"/>
      <c r="M60" s="41" t="s">
        <v>186</v>
      </c>
      <c r="N60" s="41"/>
      <c r="O60" s="41" t="s">
        <v>203</v>
      </c>
      <c r="P60" s="41"/>
      <c r="Q60" s="41" t="s">
        <v>204</v>
      </c>
      <c r="R60" s="41"/>
      <c r="S60" s="41" t="s">
        <v>205</v>
      </c>
      <c r="T60" s="41"/>
      <c r="U60" s="41" t="s">
        <v>206</v>
      </c>
      <c r="V60" s="41"/>
      <c r="W60" s="41" t="s">
        <v>207</v>
      </c>
      <c r="X60" s="41"/>
      <c r="Y60" s="54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</row>
    <row r="61" spans="1:104" s="10" customFormat="1" ht="18" customHeight="1" thickBot="1">
      <c r="A61" s="86" t="s">
        <v>145</v>
      </c>
      <c r="B61" s="139" t="s">
        <v>146</v>
      </c>
      <c r="C61" s="116">
        <v>8</v>
      </c>
      <c r="D61" s="14">
        <v>6</v>
      </c>
      <c r="E61" s="79">
        <f>F61+H61</f>
        <v>105</v>
      </c>
      <c r="F61" s="62">
        <v>70</v>
      </c>
      <c r="G61" s="63"/>
      <c r="H61" s="62">
        <v>35</v>
      </c>
      <c r="I61" s="41"/>
      <c r="J61" s="104"/>
      <c r="K61" s="41"/>
      <c r="L61" s="41"/>
      <c r="M61" s="41"/>
      <c r="N61" s="41"/>
      <c r="O61" s="41"/>
      <c r="P61" s="41"/>
      <c r="Q61" s="41"/>
      <c r="R61" s="41" t="s">
        <v>195</v>
      </c>
      <c r="S61" s="41"/>
      <c r="T61" s="41" t="s">
        <v>200</v>
      </c>
      <c r="U61" s="41"/>
      <c r="V61" s="41" t="s">
        <v>208</v>
      </c>
      <c r="W61" s="41"/>
      <c r="X61" s="41" t="s">
        <v>196</v>
      </c>
      <c r="Y61" s="54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</row>
    <row r="62" spans="1:104" s="10" customFormat="1" ht="18" customHeight="1" thickBot="1">
      <c r="A62" s="86" t="s">
        <v>221</v>
      </c>
      <c r="B62" s="134" t="s">
        <v>220</v>
      </c>
      <c r="C62" s="116"/>
      <c r="D62" s="14"/>
      <c r="E62" s="61">
        <v>30</v>
      </c>
      <c r="F62" s="62">
        <v>20</v>
      </c>
      <c r="G62" s="63"/>
      <c r="H62" s="62">
        <v>10</v>
      </c>
      <c r="I62" s="41"/>
      <c r="J62" s="41"/>
      <c r="K62" s="41"/>
      <c r="L62" s="41"/>
      <c r="M62" s="41"/>
      <c r="N62" s="41"/>
      <c r="O62" s="41" t="s">
        <v>194</v>
      </c>
      <c r="P62" s="41"/>
      <c r="Q62" s="41"/>
      <c r="R62" s="41"/>
      <c r="S62" s="41"/>
      <c r="T62" s="41"/>
      <c r="U62" s="41"/>
      <c r="V62" s="41"/>
      <c r="W62" s="41"/>
      <c r="X62" s="41"/>
      <c r="Y62" s="54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</row>
    <row r="63" spans="1:104" s="10" customFormat="1" ht="18.45" customHeight="1" thickBot="1">
      <c r="A63" s="112" t="s">
        <v>137</v>
      </c>
      <c r="B63" s="138" t="s">
        <v>138</v>
      </c>
      <c r="C63" s="116"/>
      <c r="D63" s="14"/>
      <c r="E63" s="62">
        <f>E64+E65</f>
        <v>653</v>
      </c>
      <c r="F63" s="62">
        <f>F64+F65</f>
        <v>436</v>
      </c>
      <c r="G63" s="63"/>
      <c r="H63" s="62">
        <f>H64+H65</f>
        <v>217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54" t="s">
        <v>176</v>
      </c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</row>
    <row r="64" spans="1:104" s="10" customFormat="1" ht="18.45" customHeight="1" thickBot="1">
      <c r="A64" s="86" t="s">
        <v>144</v>
      </c>
      <c r="B64" s="139" t="s">
        <v>138</v>
      </c>
      <c r="C64" s="116" t="s">
        <v>217</v>
      </c>
      <c r="D64" s="14">
        <v>7</v>
      </c>
      <c r="E64" s="61">
        <v>568</v>
      </c>
      <c r="F64" s="62">
        <v>379</v>
      </c>
      <c r="G64" s="63"/>
      <c r="H64" s="62">
        <v>189</v>
      </c>
      <c r="I64" s="41"/>
      <c r="J64" s="41" t="s">
        <v>188</v>
      </c>
      <c r="K64" s="41"/>
      <c r="L64" s="41" t="s">
        <v>183</v>
      </c>
      <c r="M64" s="41"/>
      <c r="N64" s="41" t="s">
        <v>192</v>
      </c>
      <c r="O64" s="41"/>
      <c r="P64" s="41" t="s">
        <v>203</v>
      </c>
      <c r="Q64" s="41"/>
      <c r="R64" s="41" t="s">
        <v>204</v>
      </c>
      <c r="S64" s="41"/>
      <c r="T64" s="41" t="s">
        <v>205</v>
      </c>
      <c r="U64" s="41"/>
      <c r="V64" s="41" t="s">
        <v>206</v>
      </c>
      <c r="W64" s="41"/>
      <c r="X64" s="41" t="s">
        <v>204</v>
      </c>
      <c r="Y64" s="54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</row>
    <row r="65" spans="1:104" s="10" customFormat="1" ht="18.45" customHeight="1" thickBot="1">
      <c r="A65" s="86" t="s">
        <v>145</v>
      </c>
      <c r="B65" s="134" t="s">
        <v>154</v>
      </c>
      <c r="C65" s="116"/>
      <c r="D65" s="14">
        <v>6.8</v>
      </c>
      <c r="E65" s="61">
        <v>85</v>
      </c>
      <c r="F65" s="62">
        <v>57</v>
      </c>
      <c r="G65" s="63"/>
      <c r="H65" s="62">
        <v>28</v>
      </c>
      <c r="I65" s="41"/>
      <c r="J65" s="41"/>
      <c r="K65" s="41"/>
      <c r="L65" s="41"/>
      <c r="M65" s="41"/>
      <c r="N65" s="41"/>
      <c r="O65" s="41"/>
      <c r="P65" s="41"/>
      <c r="Q65" s="41"/>
      <c r="R65" s="41" t="s">
        <v>195</v>
      </c>
      <c r="S65" s="41"/>
      <c r="T65" s="41" t="s">
        <v>200</v>
      </c>
      <c r="U65" s="41"/>
      <c r="V65" s="41" t="s">
        <v>208</v>
      </c>
      <c r="W65" s="41"/>
      <c r="X65" s="41" t="s">
        <v>195</v>
      </c>
      <c r="Y65" s="54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</row>
    <row r="66" spans="1:104" s="10" customFormat="1" ht="24.6" thickBot="1">
      <c r="A66" s="83" t="s">
        <v>140</v>
      </c>
      <c r="B66" s="140" t="s">
        <v>141</v>
      </c>
      <c r="C66" s="115"/>
      <c r="D66" s="34"/>
      <c r="E66" s="64">
        <v>123</v>
      </c>
      <c r="F66" s="65">
        <v>82</v>
      </c>
      <c r="G66" s="94"/>
      <c r="H66" s="65">
        <v>41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55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</row>
    <row r="67" spans="1:104" s="10" customFormat="1" ht="24.6" thickBot="1">
      <c r="A67" s="112" t="s">
        <v>139</v>
      </c>
      <c r="B67" s="138" t="s">
        <v>142</v>
      </c>
      <c r="C67" s="116">
        <v>8</v>
      </c>
      <c r="D67" s="14"/>
      <c r="E67" s="61">
        <v>123</v>
      </c>
      <c r="F67" s="62">
        <v>82</v>
      </c>
      <c r="G67" s="63"/>
      <c r="H67" s="62">
        <v>41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 t="s">
        <v>202</v>
      </c>
      <c r="V67" s="41"/>
      <c r="W67" s="41" t="s">
        <v>207</v>
      </c>
      <c r="X67" s="41"/>
      <c r="Y67" s="54" t="s">
        <v>177</v>
      </c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</row>
    <row r="68" spans="1:104" s="10" customFormat="1" ht="13.8" thickBot="1">
      <c r="A68" s="84"/>
      <c r="B68" s="135" t="s">
        <v>147</v>
      </c>
      <c r="C68" s="115"/>
      <c r="D68" s="34"/>
      <c r="E68" s="64">
        <f>F68+H68</f>
        <v>1138</v>
      </c>
      <c r="F68" s="59">
        <f>SUM(F69:F81)</f>
        <v>760</v>
      </c>
      <c r="G68" s="60"/>
      <c r="H68" s="59">
        <f>SUM(H69:H81)</f>
        <v>378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55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</row>
    <row r="69" spans="1:104" s="10" customFormat="1" ht="16.5" customHeight="1" thickBot="1">
      <c r="A69" s="85"/>
      <c r="B69" s="134" t="s">
        <v>148</v>
      </c>
      <c r="C69" s="116"/>
      <c r="D69" s="14" t="s">
        <v>216</v>
      </c>
      <c r="E69" s="61">
        <f>F69+H69</f>
        <v>58</v>
      </c>
      <c r="F69" s="62">
        <v>39</v>
      </c>
      <c r="G69" s="63"/>
      <c r="H69" s="62">
        <v>19</v>
      </c>
      <c r="I69" s="77" t="s">
        <v>201</v>
      </c>
      <c r="J69" s="41"/>
      <c r="K69" s="41" t="s">
        <v>190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54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</row>
    <row r="70" spans="1:104" s="10" customFormat="1" ht="16.95" customHeight="1" thickBot="1">
      <c r="A70" s="85"/>
      <c r="B70" s="134" t="s">
        <v>209</v>
      </c>
      <c r="C70" s="116"/>
      <c r="D70" s="14">
        <v>8</v>
      </c>
      <c r="E70" s="61">
        <f>F70+H70</f>
        <v>75</v>
      </c>
      <c r="F70" s="62">
        <v>50</v>
      </c>
      <c r="G70" s="63"/>
      <c r="H70" s="62">
        <v>25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 t="s">
        <v>198</v>
      </c>
      <c r="V70" s="41"/>
      <c r="W70" s="41" t="s">
        <v>196</v>
      </c>
      <c r="X70" s="77" t="s">
        <v>219</v>
      </c>
      <c r="Y70" s="54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</row>
    <row r="71" spans="1:104" s="10" customFormat="1" ht="13.95" customHeight="1" thickBot="1">
      <c r="A71" s="85"/>
      <c r="B71" s="134" t="s">
        <v>149</v>
      </c>
      <c r="C71" s="116"/>
      <c r="D71" s="14"/>
      <c r="E71" s="61">
        <v>58</v>
      </c>
      <c r="F71" s="62">
        <v>39</v>
      </c>
      <c r="G71" s="63"/>
      <c r="H71" s="62">
        <v>19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 t="s">
        <v>204</v>
      </c>
      <c r="X71" s="41"/>
      <c r="Y71" s="54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</row>
    <row r="72" spans="1:104" s="10" customFormat="1" ht="15" customHeight="1" thickBot="1">
      <c r="A72" s="85"/>
      <c r="B72" s="134" t="s">
        <v>212</v>
      </c>
      <c r="C72" s="116">
        <v>6</v>
      </c>
      <c r="D72" s="14">
        <v>7</v>
      </c>
      <c r="E72" s="61">
        <v>171</v>
      </c>
      <c r="F72" s="62">
        <v>114</v>
      </c>
      <c r="G72" s="63"/>
      <c r="H72" s="62">
        <v>57</v>
      </c>
      <c r="I72" s="41"/>
      <c r="J72" s="41"/>
      <c r="K72" s="41"/>
      <c r="L72" s="41"/>
      <c r="M72" s="41"/>
      <c r="N72" s="41"/>
      <c r="O72" s="41"/>
      <c r="P72" s="41"/>
      <c r="Q72" s="41"/>
      <c r="R72" s="41" t="s">
        <v>196</v>
      </c>
      <c r="S72" s="41"/>
      <c r="T72" s="41" t="s">
        <v>197</v>
      </c>
      <c r="U72" s="41"/>
      <c r="V72" s="41" t="s">
        <v>211</v>
      </c>
      <c r="W72" s="41"/>
      <c r="X72" s="41" t="s">
        <v>196</v>
      </c>
      <c r="Y72" s="54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</row>
    <row r="73" spans="1:104" s="10" customFormat="1" ht="15" customHeight="1" thickBot="1">
      <c r="A73" s="85"/>
      <c r="B73" s="134" t="s">
        <v>150</v>
      </c>
      <c r="C73" s="116">
        <v>6.8</v>
      </c>
      <c r="D73" s="14"/>
      <c r="E73" s="61">
        <v>171</v>
      </c>
      <c r="F73" s="62">
        <v>114</v>
      </c>
      <c r="G73" s="63"/>
      <c r="H73" s="62">
        <v>57</v>
      </c>
      <c r="I73" s="41"/>
      <c r="J73" s="41"/>
      <c r="K73" s="41"/>
      <c r="L73" s="41"/>
      <c r="M73" s="41"/>
      <c r="N73" s="41"/>
      <c r="O73" s="41"/>
      <c r="P73" s="41"/>
      <c r="Q73" s="41" t="s">
        <v>196</v>
      </c>
      <c r="R73" s="41"/>
      <c r="S73" s="41" t="s">
        <v>197</v>
      </c>
      <c r="T73" s="41"/>
      <c r="U73" s="41" t="s">
        <v>198</v>
      </c>
      <c r="V73" s="41"/>
      <c r="W73" s="41" t="s">
        <v>196</v>
      </c>
      <c r="X73" s="41"/>
      <c r="Y73" s="54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</row>
    <row r="74" spans="1:104" s="10" customFormat="1" ht="15" customHeight="1" thickBot="1">
      <c r="A74" s="85"/>
      <c r="B74" s="134" t="s">
        <v>151</v>
      </c>
      <c r="C74" s="116"/>
      <c r="D74" s="14"/>
      <c r="E74" s="61">
        <v>48</v>
      </c>
      <c r="F74" s="62">
        <v>32</v>
      </c>
      <c r="G74" s="63"/>
      <c r="H74" s="62">
        <v>16</v>
      </c>
      <c r="I74" s="41"/>
      <c r="J74" s="41"/>
      <c r="K74" s="41"/>
      <c r="L74" s="41"/>
      <c r="M74" s="41"/>
      <c r="N74" s="41"/>
      <c r="O74" s="41"/>
      <c r="P74" s="41"/>
      <c r="Q74" s="41"/>
      <c r="R74" s="41" t="s">
        <v>195</v>
      </c>
      <c r="S74" s="41"/>
      <c r="T74" s="41" t="s">
        <v>200</v>
      </c>
      <c r="U74" s="41"/>
      <c r="V74" s="41"/>
      <c r="W74" s="41"/>
      <c r="X74" s="41"/>
      <c r="Y74" s="54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</row>
    <row r="75" spans="1:104" s="10" customFormat="1" ht="13.8" thickBot="1">
      <c r="A75" s="85"/>
      <c r="B75" s="134" t="s">
        <v>152</v>
      </c>
      <c r="C75" s="116"/>
      <c r="D75" s="14"/>
      <c r="E75" s="61">
        <v>66</v>
      </c>
      <c r="F75" s="62">
        <v>44</v>
      </c>
      <c r="G75" s="63"/>
      <c r="H75" s="62">
        <v>22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 t="s">
        <v>200</v>
      </c>
      <c r="U75" s="41"/>
      <c r="V75" s="41" t="s">
        <v>208</v>
      </c>
      <c r="W75" s="41"/>
      <c r="X75" s="41" t="s">
        <v>195</v>
      </c>
      <c r="Y75" s="54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</row>
    <row r="76" spans="1:104" s="10" customFormat="1" ht="13.8" thickBot="1">
      <c r="A76" s="85"/>
      <c r="B76" s="134" t="s">
        <v>153</v>
      </c>
      <c r="C76" s="116"/>
      <c r="D76" s="14">
        <v>6</v>
      </c>
      <c r="E76" s="61">
        <v>48</v>
      </c>
      <c r="F76" s="62">
        <v>32</v>
      </c>
      <c r="G76" s="63"/>
      <c r="H76" s="62">
        <v>16</v>
      </c>
      <c r="I76" s="41"/>
      <c r="J76" s="41"/>
      <c r="K76" s="41"/>
      <c r="L76" s="41"/>
      <c r="M76" s="41"/>
      <c r="N76" s="41"/>
      <c r="O76" s="41"/>
      <c r="P76" s="41"/>
      <c r="Q76" s="41"/>
      <c r="R76" s="41" t="s">
        <v>195</v>
      </c>
      <c r="S76" s="41"/>
      <c r="T76" s="41" t="s">
        <v>200</v>
      </c>
      <c r="U76" s="41"/>
      <c r="V76" s="41"/>
      <c r="W76" s="41"/>
      <c r="X76" s="41"/>
      <c r="Y76" s="54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</row>
    <row r="77" spans="1:104" s="10" customFormat="1" ht="13.8" thickBot="1">
      <c r="A77" s="85"/>
      <c r="B77" s="134" t="s">
        <v>155</v>
      </c>
      <c r="C77" s="116"/>
      <c r="D77" s="14">
        <v>6</v>
      </c>
      <c r="E77" s="61">
        <v>96</v>
      </c>
      <c r="F77" s="62">
        <v>64</v>
      </c>
      <c r="G77" s="63"/>
      <c r="H77" s="62">
        <v>32</v>
      </c>
      <c r="I77" s="41"/>
      <c r="J77" s="41"/>
      <c r="K77" s="41"/>
      <c r="L77" s="41"/>
      <c r="M77" s="41"/>
      <c r="N77" s="41"/>
      <c r="O77" s="41"/>
      <c r="P77" s="41"/>
      <c r="Q77" s="41" t="s">
        <v>196</v>
      </c>
      <c r="R77" s="41"/>
      <c r="S77" s="41" t="s">
        <v>197</v>
      </c>
      <c r="T77" s="41"/>
      <c r="U77" s="41"/>
      <c r="V77" s="41"/>
      <c r="W77" s="41"/>
      <c r="X77" s="41"/>
      <c r="Y77" s="54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</row>
    <row r="78" spans="1:104" s="10" customFormat="1" ht="16.5" customHeight="1" thickBot="1">
      <c r="A78" s="85"/>
      <c r="B78" s="134" t="s">
        <v>213</v>
      </c>
      <c r="C78" s="116"/>
      <c r="D78" s="14">
        <v>8</v>
      </c>
      <c r="E78" s="61">
        <v>94</v>
      </c>
      <c r="F78" s="62">
        <v>63</v>
      </c>
      <c r="G78" s="63"/>
      <c r="H78" s="62">
        <v>31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 t="s">
        <v>198</v>
      </c>
      <c r="V78" s="41"/>
      <c r="W78" s="41" t="s">
        <v>204</v>
      </c>
      <c r="X78" s="41"/>
      <c r="Y78" s="54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</row>
    <row r="79" spans="1:104" s="10" customFormat="1" ht="13.8" thickBot="1">
      <c r="A79" s="85"/>
      <c r="B79" s="134" t="s">
        <v>157</v>
      </c>
      <c r="C79" s="116"/>
      <c r="D79" s="14"/>
      <c r="E79" s="61">
        <f>F79+H79</f>
        <v>75</v>
      </c>
      <c r="F79" s="62">
        <v>50</v>
      </c>
      <c r="G79" s="63"/>
      <c r="H79" s="62">
        <v>25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 t="s">
        <v>198</v>
      </c>
      <c r="V79" s="41"/>
      <c r="W79" s="41" t="s">
        <v>196</v>
      </c>
      <c r="X79" s="77"/>
      <c r="Y79" s="54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</row>
    <row r="80" spans="1:104" s="10" customFormat="1" ht="13.8" thickBot="1">
      <c r="A80" s="85"/>
      <c r="B80" s="134" t="s">
        <v>214</v>
      </c>
      <c r="C80" s="116"/>
      <c r="D80" s="14">
        <v>5</v>
      </c>
      <c r="E80" s="61">
        <v>99</v>
      </c>
      <c r="F80" s="62">
        <v>66</v>
      </c>
      <c r="G80" s="63"/>
      <c r="H80" s="62">
        <v>33</v>
      </c>
      <c r="I80" s="41"/>
      <c r="J80" s="41"/>
      <c r="K80" s="41"/>
      <c r="L80" s="41"/>
      <c r="M80" s="41"/>
      <c r="N80" s="41"/>
      <c r="O80" s="41" t="s">
        <v>187</v>
      </c>
      <c r="P80" s="41"/>
      <c r="Q80" s="41" t="s">
        <v>196</v>
      </c>
      <c r="R80" s="41"/>
      <c r="S80" s="41"/>
      <c r="T80" s="41"/>
      <c r="U80" s="41"/>
      <c r="V80" s="41"/>
      <c r="W80" s="41"/>
      <c r="X80" s="77"/>
      <c r="Y80" s="54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</row>
    <row r="81" spans="1:104" s="10" customFormat="1" ht="13.8" thickBot="1">
      <c r="A81" s="85"/>
      <c r="B81" s="134" t="s">
        <v>156</v>
      </c>
      <c r="C81" s="116"/>
      <c r="D81" s="14">
        <v>5</v>
      </c>
      <c r="E81" s="61">
        <v>79</v>
      </c>
      <c r="F81" s="62">
        <v>53</v>
      </c>
      <c r="G81" s="63"/>
      <c r="H81" s="62">
        <v>26</v>
      </c>
      <c r="I81" s="41"/>
      <c r="J81" s="41"/>
      <c r="K81" s="41"/>
      <c r="L81" s="41"/>
      <c r="M81" s="41"/>
      <c r="N81" s="41"/>
      <c r="O81" s="41" t="s">
        <v>187</v>
      </c>
      <c r="P81" s="41"/>
      <c r="Q81" s="41" t="s">
        <v>195</v>
      </c>
      <c r="R81" s="41"/>
      <c r="S81" s="41"/>
      <c r="T81" s="41"/>
      <c r="U81" s="41"/>
      <c r="V81" s="77"/>
      <c r="W81" s="41"/>
      <c r="X81" s="77"/>
      <c r="Y81" s="54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</row>
    <row r="82" spans="1:104" s="10" customFormat="1" ht="13.8" thickBot="1">
      <c r="A82" s="107" t="s">
        <v>73</v>
      </c>
      <c r="B82" s="135" t="s">
        <v>74</v>
      </c>
      <c r="C82" s="146" t="s">
        <v>123</v>
      </c>
      <c r="D82" s="34">
        <v>5</v>
      </c>
      <c r="E82" s="64"/>
      <c r="F82" s="59"/>
      <c r="G82" s="60"/>
      <c r="H82" s="59"/>
      <c r="I82" s="73"/>
      <c r="J82" s="73"/>
      <c r="K82" s="73"/>
      <c r="L82" s="73"/>
      <c r="M82" s="143">
        <v>1</v>
      </c>
      <c r="N82" s="143"/>
      <c r="O82" s="143">
        <v>4</v>
      </c>
      <c r="P82" s="73"/>
      <c r="Q82" s="73"/>
      <c r="R82" s="73"/>
      <c r="S82" s="73"/>
      <c r="T82" s="73"/>
      <c r="U82" s="73"/>
      <c r="V82" s="73"/>
      <c r="W82" s="73"/>
      <c r="X82" s="73"/>
      <c r="Y82" s="78" t="s">
        <v>158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</row>
    <row r="83" spans="1:104" s="10" customFormat="1" ht="28.95" customHeight="1" thickBot="1">
      <c r="A83" s="107" t="s">
        <v>75</v>
      </c>
      <c r="B83" s="135" t="s">
        <v>76</v>
      </c>
      <c r="C83" s="147"/>
      <c r="D83" s="34">
        <v>11</v>
      </c>
      <c r="E83" s="58"/>
      <c r="F83" s="59"/>
      <c r="G83" s="60"/>
      <c r="H83" s="59"/>
      <c r="I83" s="73"/>
      <c r="J83" s="73"/>
      <c r="K83" s="73"/>
      <c r="L83" s="73"/>
      <c r="M83" s="73"/>
      <c r="N83" s="73"/>
      <c r="O83" s="73"/>
      <c r="P83" s="73"/>
      <c r="Q83" s="143">
        <v>3</v>
      </c>
      <c r="R83" s="143"/>
      <c r="S83" s="143">
        <v>4</v>
      </c>
      <c r="T83" s="143"/>
      <c r="U83" s="143">
        <v>4</v>
      </c>
      <c r="V83" s="143"/>
      <c r="W83" s="143"/>
      <c r="X83" s="73"/>
      <c r="Y83" s="81" t="s">
        <v>178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</row>
    <row r="84" spans="1:104" s="10" customFormat="1" ht="16.95" customHeight="1" thickBot="1">
      <c r="A84" s="107" t="s">
        <v>77</v>
      </c>
      <c r="B84" s="135" t="s">
        <v>78</v>
      </c>
      <c r="C84" s="115" t="s">
        <v>85</v>
      </c>
      <c r="D84" s="34"/>
      <c r="E84" s="58"/>
      <c r="F84" s="59"/>
      <c r="G84" s="60"/>
      <c r="H84" s="59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>
        <v>4</v>
      </c>
      <c r="X84" s="73"/>
      <c r="Y84" s="55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</row>
    <row r="85" spans="1:104" s="10" customFormat="1" ht="16.95" customHeight="1" thickBot="1">
      <c r="A85" s="107" t="s">
        <v>100</v>
      </c>
      <c r="B85" s="135" t="s">
        <v>101</v>
      </c>
      <c r="C85" s="115" t="s">
        <v>102</v>
      </c>
      <c r="D85" s="34"/>
      <c r="E85" s="58"/>
      <c r="F85" s="59"/>
      <c r="G85" s="60"/>
      <c r="H85" s="59"/>
      <c r="I85" s="143">
        <v>0</v>
      </c>
      <c r="J85" s="143"/>
      <c r="K85" s="143">
        <v>2</v>
      </c>
      <c r="L85" s="143"/>
      <c r="M85" s="143">
        <v>0</v>
      </c>
      <c r="N85" s="143"/>
      <c r="O85" s="143">
        <v>1</v>
      </c>
      <c r="P85" s="143"/>
      <c r="Q85" s="143">
        <v>1</v>
      </c>
      <c r="R85" s="143"/>
      <c r="S85" s="143">
        <v>1</v>
      </c>
      <c r="T85" s="143"/>
      <c r="U85" s="143">
        <v>1</v>
      </c>
      <c r="V85" s="143"/>
      <c r="W85" s="143">
        <v>1</v>
      </c>
      <c r="X85" s="73"/>
      <c r="Y85" s="55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</row>
    <row r="86" spans="1:104" s="10" customFormat="1" ht="13.8" thickBot="1">
      <c r="A86" s="107" t="s">
        <v>79</v>
      </c>
      <c r="B86" s="135" t="s">
        <v>80</v>
      </c>
      <c r="C86" s="115" t="s">
        <v>86</v>
      </c>
      <c r="D86" s="34"/>
      <c r="E86" s="58"/>
      <c r="F86" s="59"/>
      <c r="G86" s="60"/>
      <c r="H86" s="59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>
        <v>6</v>
      </c>
      <c r="X86" s="73"/>
      <c r="Y86" s="55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</row>
    <row r="87" spans="1:104" s="10" customFormat="1" ht="13.95" customHeight="1" thickBot="1">
      <c r="A87" s="85" t="s">
        <v>81</v>
      </c>
      <c r="B87" s="134" t="s">
        <v>82</v>
      </c>
      <c r="C87" s="116" t="s">
        <v>85</v>
      </c>
      <c r="D87" s="14"/>
      <c r="E87" s="61"/>
      <c r="F87" s="62"/>
      <c r="G87" s="63"/>
      <c r="H87" s="62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>
        <v>4</v>
      </c>
      <c r="X87" s="41"/>
      <c r="Y87" s="54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</row>
    <row r="88" spans="1:104" s="10" customFormat="1" ht="16.05" customHeight="1" thickBot="1">
      <c r="A88" s="85" t="s">
        <v>83</v>
      </c>
      <c r="B88" s="134" t="s">
        <v>84</v>
      </c>
      <c r="C88" s="116" t="s">
        <v>87</v>
      </c>
      <c r="D88" s="14"/>
      <c r="E88" s="61"/>
      <c r="F88" s="62"/>
      <c r="G88" s="63"/>
      <c r="H88" s="62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>
        <v>2</v>
      </c>
      <c r="X88" s="41"/>
      <c r="Y88" s="54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</row>
    <row r="89" spans="1:104" s="10" customFormat="1" ht="13.5" customHeight="1" thickBot="1">
      <c r="A89" s="86"/>
      <c r="B89" s="138" t="s">
        <v>124</v>
      </c>
      <c r="C89" s="121"/>
      <c r="D89" s="13"/>
      <c r="E89" s="91">
        <f>F89+H89</f>
        <v>3894</v>
      </c>
      <c r="F89" s="91">
        <v>2596</v>
      </c>
      <c r="G89" s="63"/>
      <c r="H89" s="91">
        <v>1298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54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</row>
    <row r="90" spans="1:104" s="10" customFormat="1" ht="34.5" customHeight="1" thickBot="1">
      <c r="A90" s="86"/>
      <c r="B90" s="138" t="s">
        <v>125</v>
      </c>
      <c r="C90" s="121"/>
      <c r="D90" s="13"/>
      <c r="E90" s="67"/>
      <c r="F90" s="62"/>
      <c r="G90" s="63"/>
      <c r="H90" s="62"/>
      <c r="I90" s="66">
        <v>36</v>
      </c>
      <c r="J90" s="66"/>
      <c r="K90" s="66">
        <v>36</v>
      </c>
      <c r="L90" s="66"/>
      <c r="M90" s="66">
        <v>36</v>
      </c>
      <c r="N90" s="66"/>
      <c r="O90" s="66">
        <v>36</v>
      </c>
      <c r="P90" s="66"/>
      <c r="Q90" s="66">
        <v>36</v>
      </c>
      <c r="R90" s="66"/>
      <c r="S90" s="66">
        <v>36</v>
      </c>
      <c r="T90" s="66"/>
      <c r="U90" s="66">
        <v>36</v>
      </c>
      <c r="V90" s="66"/>
      <c r="W90" s="66">
        <v>36</v>
      </c>
      <c r="X90" s="66"/>
      <c r="Y90" s="54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</row>
    <row r="91" spans="1:104" s="10" customFormat="1" ht="18" customHeight="1" thickBot="1">
      <c r="A91" s="86"/>
      <c r="B91" s="138" t="s">
        <v>99</v>
      </c>
      <c r="C91" s="121"/>
      <c r="D91" s="13"/>
      <c r="E91" s="68"/>
      <c r="F91" s="69"/>
      <c r="G91" s="70"/>
      <c r="H91" s="72"/>
      <c r="I91" s="66">
        <v>54</v>
      </c>
      <c r="J91" s="66"/>
      <c r="K91" s="66">
        <v>54</v>
      </c>
      <c r="L91" s="66"/>
      <c r="M91" s="66">
        <v>54</v>
      </c>
      <c r="N91" s="66"/>
      <c r="O91" s="66">
        <v>54</v>
      </c>
      <c r="P91" s="66"/>
      <c r="Q91" s="66">
        <v>54</v>
      </c>
      <c r="R91" s="66"/>
      <c r="S91" s="66">
        <v>54</v>
      </c>
      <c r="T91" s="66"/>
      <c r="U91" s="66">
        <v>54</v>
      </c>
      <c r="V91" s="66"/>
      <c r="W91" s="66">
        <v>54</v>
      </c>
      <c r="X91" s="66"/>
      <c r="Y91" s="54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</row>
    <row r="92" spans="1:104" s="10" customFormat="1" ht="13.8" thickBot="1">
      <c r="A92" s="85"/>
      <c r="B92" s="141" t="s">
        <v>16</v>
      </c>
      <c r="C92" s="122"/>
      <c r="D92" s="15"/>
      <c r="E92" s="71"/>
      <c r="F92" s="17"/>
      <c r="G92" s="18"/>
      <c r="H92" s="38"/>
      <c r="I92" s="43">
        <v>0</v>
      </c>
      <c r="J92" s="43"/>
      <c r="K92" s="43">
        <v>7</v>
      </c>
      <c r="L92" s="43"/>
      <c r="M92" s="43">
        <v>0</v>
      </c>
      <c r="N92" s="43"/>
      <c r="O92" s="43">
        <v>5</v>
      </c>
      <c r="P92" s="43"/>
      <c r="Q92" s="43">
        <v>3</v>
      </c>
      <c r="R92" s="43"/>
      <c r="S92" s="43">
        <v>4</v>
      </c>
      <c r="T92" s="43"/>
      <c r="U92" s="43">
        <v>3</v>
      </c>
      <c r="V92" s="43"/>
      <c r="W92" s="43">
        <v>3</v>
      </c>
      <c r="X92" s="43"/>
      <c r="Y92" s="56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</row>
    <row r="93" spans="1:104" s="10" customFormat="1" ht="13.8" thickBot="1">
      <c r="A93" s="85"/>
      <c r="B93" s="141" t="s">
        <v>17</v>
      </c>
      <c r="C93" s="123"/>
      <c r="D93" s="19"/>
      <c r="E93" s="16"/>
      <c r="F93" s="17"/>
      <c r="G93" s="18"/>
      <c r="H93" s="38"/>
      <c r="I93" s="43">
        <v>3</v>
      </c>
      <c r="J93" s="43"/>
      <c r="K93" s="43">
        <v>6</v>
      </c>
      <c r="L93" s="43"/>
      <c r="M93" s="43">
        <v>6</v>
      </c>
      <c r="N93" s="43"/>
      <c r="O93" s="43">
        <v>3</v>
      </c>
      <c r="P93" s="43"/>
      <c r="Q93" s="43">
        <v>5</v>
      </c>
      <c r="R93" s="43"/>
      <c r="S93" s="43">
        <v>4</v>
      </c>
      <c r="T93" s="43"/>
      <c r="U93" s="43">
        <v>3</v>
      </c>
      <c r="V93" s="43"/>
      <c r="W93" s="43">
        <v>5</v>
      </c>
      <c r="X93" s="43"/>
      <c r="Y93" s="56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</row>
    <row r="94" spans="1:104" s="10" customFormat="1" ht="12.75" customHeight="1" thickBot="1">
      <c r="A94" s="113"/>
      <c r="B94" s="142" t="s">
        <v>18</v>
      </c>
      <c r="C94" s="124"/>
      <c r="D94" s="20"/>
      <c r="E94" s="21"/>
      <c r="F94" s="22"/>
      <c r="G94" s="23"/>
      <c r="H94" s="39"/>
      <c r="I94" s="43">
        <v>0</v>
      </c>
      <c r="J94" s="43"/>
      <c r="K94" s="43">
        <v>0</v>
      </c>
      <c r="L94" s="43"/>
      <c r="M94" s="43">
        <v>0</v>
      </c>
      <c r="N94" s="43"/>
      <c r="O94" s="43">
        <v>0</v>
      </c>
      <c r="P94" s="43"/>
      <c r="Q94" s="43">
        <v>1</v>
      </c>
      <c r="R94" s="43"/>
      <c r="S94" s="43">
        <v>0</v>
      </c>
      <c r="T94" s="43"/>
      <c r="U94" s="43">
        <v>0</v>
      </c>
      <c r="V94" s="43"/>
      <c r="W94" s="43">
        <v>0</v>
      </c>
      <c r="X94" s="43"/>
      <c r="Y94" s="56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</row>
    <row r="95" spans="1:104" s="1" customFormat="1">
      <c r="A95" s="24"/>
      <c r="B95" s="25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49"/>
    </row>
    <row r="96" spans="1:104" s="1" customFormat="1" ht="13.05" customHeight="1">
      <c r="A96" s="24"/>
      <c r="B96" s="144" t="s">
        <v>218</v>
      </c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</row>
    <row r="97" spans="2:25" s="1" customFormat="1">
      <c r="C97" s="2"/>
      <c r="D97" s="2"/>
      <c r="E97" s="6"/>
      <c r="F97" s="6"/>
      <c r="G97" s="6"/>
      <c r="H97" s="6"/>
      <c r="Y97" s="50"/>
    </row>
    <row r="98" spans="2:25" s="1" customFormat="1">
      <c r="C98" s="2"/>
      <c r="D98" s="2"/>
      <c r="E98" s="6"/>
      <c r="F98" s="6"/>
      <c r="G98" s="6"/>
      <c r="H98" s="6"/>
      <c r="Y98" s="50"/>
    </row>
    <row r="99" spans="2:25" s="1" customFormat="1">
      <c r="C99" s="2"/>
      <c r="D99" s="2"/>
      <c r="E99" s="6"/>
      <c r="F99" s="6"/>
      <c r="G99" s="6"/>
      <c r="H99" s="6"/>
      <c r="Y99" s="50"/>
    </row>
    <row r="100" spans="2:25" s="1" customFormat="1">
      <c r="B100" s="2"/>
      <c r="C100" s="27"/>
      <c r="D100" s="27"/>
      <c r="E100" s="5"/>
      <c r="F100" s="5"/>
      <c r="G100" s="5"/>
      <c r="H100" s="5"/>
      <c r="Y100" s="50"/>
    </row>
    <row r="101" spans="2:25" s="1" customFormat="1">
      <c r="C101" s="2"/>
      <c r="D101" s="2"/>
      <c r="E101" s="6"/>
      <c r="F101" s="6"/>
      <c r="G101" s="6"/>
      <c r="H101" s="6"/>
      <c r="Y101" s="50"/>
    </row>
    <row r="102" spans="2:25" s="1" customFormat="1">
      <c r="C102" s="2"/>
      <c r="D102" s="2"/>
      <c r="E102" s="6"/>
      <c r="F102" s="6"/>
      <c r="G102" s="6"/>
      <c r="H102" s="6"/>
      <c r="Y102" s="50"/>
    </row>
    <row r="103" spans="2:25" s="1" customFormat="1">
      <c r="C103" s="2"/>
      <c r="D103" s="2"/>
      <c r="E103" s="6"/>
      <c r="F103" s="6"/>
      <c r="G103" s="28"/>
      <c r="H103" s="6"/>
      <c r="Y103" s="50"/>
    </row>
    <row r="104" spans="2:25" s="1" customFormat="1">
      <c r="C104" s="2"/>
      <c r="D104" s="2"/>
      <c r="E104" s="6"/>
      <c r="F104" s="6"/>
      <c r="G104" s="29"/>
      <c r="H104" s="6"/>
      <c r="Y104" s="50"/>
    </row>
    <row r="105" spans="2:25" s="1" customFormat="1">
      <c r="C105" s="2"/>
      <c r="D105" s="2"/>
      <c r="E105" s="6"/>
      <c r="F105" s="6"/>
      <c r="G105" s="6"/>
      <c r="H105" s="6"/>
      <c r="Y105" s="50"/>
    </row>
    <row r="106" spans="2:25" s="1" customFormat="1">
      <c r="C106" s="2"/>
      <c r="D106" s="2"/>
      <c r="E106" s="6"/>
      <c r="F106" s="6"/>
      <c r="G106" s="6"/>
      <c r="H106" s="6"/>
      <c r="Y106" s="50"/>
    </row>
    <row r="107" spans="2:25" s="1" customFormat="1">
      <c r="C107" s="2"/>
      <c r="D107" s="2"/>
      <c r="E107" s="6"/>
      <c r="F107" s="6"/>
      <c r="G107" s="6"/>
      <c r="H107" s="6"/>
      <c r="Y107" s="50"/>
    </row>
    <row r="108" spans="2:25" s="1" customFormat="1">
      <c r="C108" s="2"/>
      <c r="D108" s="2"/>
      <c r="E108" s="6"/>
      <c r="F108" s="6"/>
      <c r="G108" s="6"/>
      <c r="H108" s="6"/>
      <c r="Y108" s="50"/>
    </row>
    <row r="109" spans="2:25" s="1" customFormat="1">
      <c r="C109" s="2"/>
      <c r="D109" s="2"/>
      <c r="E109" s="6"/>
      <c r="F109" s="6"/>
      <c r="G109" s="6"/>
      <c r="H109" s="6"/>
      <c r="Y109" s="50"/>
    </row>
    <row r="110" spans="2:25" s="1" customFormat="1">
      <c r="C110" s="2"/>
      <c r="D110" s="2"/>
      <c r="E110" s="6"/>
      <c r="F110" s="6"/>
      <c r="G110" s="6"/>
      <c r="H110" s="6"/>
      <c r="Y110" s="50"/>
    </row>
    <row r="111" spans="2:25" s="1" customFormat="1">
      <c r="C111" s="2"/>
      <c r="D111" s="2"/>
      <c r="E111" s="6"/>
      <c r="F111" s="6"/>
      <c r="G111" s="6"/>
      <c r="H111" s="6"/>
      <c r="Y111" s="50"/>
    </row>
    <row r="112" spans="2:25" s="1" customFormat="1">
      <c r="C112" s="2"/>
      <c r="D112" s="2"/>
      <c r="E112" s="6"/>
      <c r="F112" s="6"/>
      <c r="G112" s="6"/>
      <c r="H112" s="6"/>
      <c r="Y112" s="50"/>
    </row>
    <row r="113" spans="3:25" s="1" customFormat="1">
      <c r="C113" s="2"/>
      <c r="D113" s="2"/>
      <c r="E113" s="6"/>
      <c r="F113" s="6"/>
      <c r="G113" s="6"/>
      <c r="H113" s="6"/>
      <c r="Y113" s="50"/>
    </row>
    <row r="114" spans="3:25" s="1" customFormat="1">
      <c r="C114" s="2"/>
      <c r="D114" s="2"/>
      <c r="E114" s="6"/>
      <c r="F114" s="6"/>
      <c r="G114" s="6"/>
      <c r="H114" s="6"/>
      <c r="Y114" s="50"/>
    </row>
    <row r="115" spans="3:25" s="1" customFormat="1">
      <c r="C115" s="2"/>
      <c r="D115" s="2"/>
      <c r="E115" s="6"/>
      <c r="F115" s="6"/>
      <c r="G115" s="6"/>
      <c r="H115" s="6"/>
      <c r="Y115" s="50"/>
    </row>
    <row r="116" spans="3:25" s="1" customFormat="1">
      <c r="C116" s="2"/>
      <c r="D116" s="2"/>
      <c r="E116" s="6"/>
      <c r="F116" s="6"/>
      <c r="G116" s="6"/>
      <c r="H116" s="6"/>
      <c r="Y116" s="50"/>
    </row>
    <row r="117" spans="3:25" s="1" customFormat="1">
      <c r="C117" s="2"/>
      <c r="D117" s="2"/>
      <c r="E117" s="6"/>
      <c r="F117" s="6"/>
      <c r="G117" s="6"/>
      <c r="H117" s="6"/>
      <c r="Y117" s="50"/>
    </row>
    <row r="118" spans="3:25" s="1" customFormat="1">
      <c r="C118" s="2"/>
      <c r="D118" s="2"/>
      <c r="E118" s="6"/>
      <c r="F118" s="6"/>
      <c r="G118" s="6"/>
      <c r="H118" s="6"/>
      <c r="Y118" s="50"/>
    </row>
    <row r="119" spans="3:25" s="1" customFormat="1">
      <c r="C119" s="2"/>
      <c r="D119" s="2"/>
      <c r="E119" s="6"/>
      <c r="F119" s="6"/>
      <c r="G119" s="6"/>
      <c r="H119" s="6"/>
      <c r="Y119" s="50"/>
    </row>
    <row r="120" spans="3:25" s="1" customFormat="1">
      <c r="C120" s="2"/>
      <c r="D120" s="2"/>
      <c r="E120" s="6"/>
      <c r="F120" s="6"/>
      <c r="G120" s="6"/>
      <c r="H120" s="6"/>
      <c r="Y120" s="50"/>
    </row>
    <row r="121" spans="3:25" s="1" customFormat="1">
      <c r="C121" s="2"/>
      <c r="D121" s="2"/>
      <c r="E121" s="6"/>
      <c r="F121" s="6"/>
      <c r="G121" s="6"/>
      <c r="H121" s="6"/>
      <c r="Y121" s="50"/>
    </row>
    <row r="122" spans="3:25" s="1" customFormat="1">
      <c r="C122" s="2"/>
      <c r="D122" s="2"/>
      <c r="E122" s="6"/>
      <c r="F122" s="6"/>
      <c r="G122" s="6"/>
      <c r="H122" s="6"/>
      <c r="Y122" s="50"/>
    </row>
    <row r="123" spans="3:25" s="1" customFormat="1">
      <c r="C123" s="2"/>
      <c r="D123" s="2"/>
      <c r="E123" s="6"/>
      <c r="F123" s="6"/>
      <c r="G123" s="6"/>
      <c r="H123" s="6"/>
      <c r="Y123" s="50"/>
    </row>
    <row r="124" spans="3:25" s="1" customFormat="1">
      <c r="C124" s="2"/>
      <c r="D124" s="2"/>
      <c r="E124" s="6"/>
      <c r="F124" s="6"/>
      <c r="G124" s="6"/>
      <c r="H124" s="6"/>
      <c r="Y124" s="50"/>
    </row>
    <row r="125" spans="3:25" s="1" customFormat="1">
      <c r="C125" s="2"/>
      <c r="D125" s="2"/>
      <c r="E125" s="6"/>
      <c r="F125" s="6"/>
      <c r="G125" s="6"/>
      <c r="H125" s="6"/>
      <c r="Y125" s="50"/>
    </row>
    <row r="126" spans="3:25" s="1" customFormat="1">
      <c r="C126" s="2"/>
      <c r="D126" s="2"/>
      <c r="E126" s="6"/>
      <c r="F126" s="6"/>
      <c r="G126" s="6"/>
      <c r="H126" s="6"/>
      <c r="Y126" s="50"/>
    </row>
    <row r="127" spans="3:25" s="1" customFormat="1">
      <c r="C127" s="2"/>
      <c r="D127" s="2"/>
      <c r="E127" s="6"/>
      <c r="F127" s="6"/>
      <c r="G127" s="6"/>
      <c r="H127" s="6"/>
      <c r="Y127" s="50"/>
    </row>
    <row r="128" spans="3:25" s="1" customFormat="1">
      <c r="C128" s="2"/>
      <c r="D128" s="2"/>
      <c r="E128" s="6"/>
      <c r="F128" s="6"/>
      <c r="G128" s="6"/>
      <c r="H128" s="6"/>
      <c r="Y128" s="50"/>
    </row>
    <row r="129" spans="3:25" s="1" customFormat="1">
      <c r="C129" s="2"/>
      <c r="D129" s="2"/>
      <c r="E129" s="6"/>
      <c r="F129" s="6"/>
      <c r="G129" s="6"/>
      <c r="H129" s="6"/>
      <c r="Y129" s="50"/>
    </row>
    <row r="130" spans="3:25" s="1" customFormat="1">
      <c r="C130" s="2"/>
      <c r="D130" s="2"/>
      <c r="E130" s="6"/>
      <c r="F130" s="6"/>
      <c r="G130" s="6"/>
      <c r="H130" s="6"/>
      <c r="Y130" s="50"/>
    </row>
    <row r="131" spans="3:25" s="1" customFormat="1">
      <c r="C131" s="2"/>
      <c r="D131" s="2"/>
      <c r="E131" s="6"/>
      <c r="F131" s="6"/>
      <c r="G131" s="6"/>
      <c r="H131" s="6"/>
      <c r="Y131" s="50"/>
    </row>
    <row r="132" spans="3:25" s="1" customFormat="1">
      <c r="C132" s="2"/>
      <c r="D132" s="2"/>
      <c r="E132" s="6"/>
      <c r="F132" s="6"/>
      <c r="G132" s="6"/>
      <c r="H132" s="6"/>
      <c r="Y132" s="50"/>
    </row>
    <row r="133" spans="3:25" s="1" customFormat="1">
      <c r="C133" s="2"/>
      <c r="D133" s="2"/>
      <c r="E133" s="6"/>
      <c r="F133" s="6"/>
      <c r="G133" s="6"/>
      <c r="H133" s="6"/>
      <c r="Y133" s="50"/>
    </row>
    <row r="134" spans="3:25" s="1" customFormat="1">
      <c r="C134" s="2"/>
      <c r="D134" s="2"/>
      <c r="E134" s="6"/>
      <c r="F134" s="6"/>
      <c r="G134" s="6"/>
      <c r="H134" s="6"/>
      <c r="Y134" s="50"/>
    </row>
    <row r="135" spans="3:25" s="1" customFormat="1">
      <c r="C135" s="2"/>
      <c r="D135" s="2"/>
      <c r="E135" s="6"/>
      <c r="F135" s="6"/>
      <c r="G135" s="6"/>
      <c r="H135" s="6"/>
      <c r="Y135" s="50"/>
    </row>
    <row r="136" spans="3:25" s="1" customFormat="1">
      <c r="C136" s="2"/>
      <c r="D136" s="2"/>
      <c r="E136" s="6"/>
      <c r="F136" s="6"/>
      <c r="G136" s="6"/>
      <c r="H136" s="6"/>
      <c r="Y136" s="50"/>
    </row>
    <row r="137" spans="3:25" s="1" customFormat="1">
      <c r="C137" s="2"/>
      <c r="D137" s="2"/>
      <c r="E137" s="6"/>
      <c r="F137" s="6"/>
      <c r="G137" s="6"/>
      <c r="H137" s="6"/>
      <c r="Y137" s="50"/>
    </row>
    <row r="138" spans="3:25" s="1" customFormat="1">
      <c r="C138" s="2"/>
      <c r="D138" s="2"/>
      <c r="E138" s="6"/>
      <c r="F138" s="6"/>
      <c r="G138" s="6"/>
      <c r="H138" s="6"/>
      <c r="Y138" s="50"/>
    </row>
    <row r="139" spans="3:25" s="1" customFormat="1">
      <c r="C139" s="2"/>
      <c r="D139" s="2"/>
      <c r="E139" s="6"/>
      <c r="F139" s="6"/>
      <c r="G139" s="6"/>
      <c r="H139" s="6"/>
      <c r="Y139" s="50"/>
    </row>
    <row r="140" spans="3:25" s="1" customFormat="1">
      <c r="C140" s="2"/>
      <c r="D140" s="2"/>
      <c r="E140" s="6"/>
      <c r="F140" s="6"/>
      <c r="G140" s="6"/>
      <c r="H140" s="6"/>
      <c r="Y140" s="50"/>
    </row>
    <row r="141" spans="3:25" s="1" customFormat="1">
      <c r="C141" s="2"/>
      <c r="D141" s="2"/>
      <c r="E141" s="6"/>
      <c r="F141" s="6"/>
      <c r="G141" s="6"/>
      <c r="H141" s="6"/>
      <c r="Y141" s="50"/>
    </row>
    <row r="142" spans="3:25" s="1" customFormat="1">
      <c r="C142" s="2"/>
      <c r="D142" s="2"/>
      <c r="E142" s="6"/>
      <c r="F142" s="6"/>
      <c r="G142" s="6"/>
      <c r="H142" s="6"/>
      <c r="Y142" s="50"/>
    </row>
    <row r="143" spans="3:25" s="1" customFormat="1">
      <c r="C143" s="2"/>
      <c r="D143" s="2"/>
      <c r="E143" s="6"/>
      <c r="F143" s="6"/>
      <c r="G143" s="6"/>
      <c r="H143" s="6"/>
      <c r="Y143" s="50"/>
    </row>
    <row r="144" spans="3:25" s="1" customFormat="1">
      <c r="C144" s="2"/>
      <c r="D144" s="2"/>
      <c r="E144" s="6"/>
      <c r="F144" s="6"/>
      <c r="G144" s="6"/>
      <c r="H144" s="6"/>
      <c r="Y144" s="50"/>
    </row>
    <row r="145" spans="3:25" s="1" customFormat="1">
      <c r="C145" s="2"/>
      <c r="D145" s="2"/>
      <c r="E145" s="6"/>
      <c r="F145" s="6"/>
      <c r="G145" s="6"/>
      <c r="H145" s="6"/>
      <c r="Y145" s="50"/>
    </row>
    <row r="146" spans="3:25" s="1" customFormat="1">
      <c r="C146" s="2"/>
      <c r="D146" s="2"/>
      <c r="E146" s="6"/>
      <c r="F146" s="6"/>
      <c r="G146" s="6"/>
      <c r="H146" s="6"/>
      <c r="Y146" s="50"/>
    </row>
    <row r="147" spans="3:25" s="1" customFormat="1">
      <c r="C147" s="2"/>
      <c r="D147" s="2"/>
      <c r="E147" s="6"/>
      <c r="F147" s="6"/>
      <c r="G147" s="6"/>
      <c r="H147" s="6"/>
      <c r="Y147" s="50"/>
    </row>
    <row r="148" spans="3:25" s="1" customFormat="1">
      <c r="C148" s="2"/>
      <c r="D148" s="2"/>
      <c r="E148" s="6"/>
      <c r="F148" s="6"/>
      <c r="G148" s="6"/>
      <c r="H148" s="6"/>
      <c r="Y148" s="50"/>
    </row>
    <row r="149" spans="3:25" s="1" customFormat="1">
      <c r="C149" s="2"/>
      <c r="D149" s="2"/>
      <c r="E149" s="6"/>
      <c r="F149" s="6"/>
      <c r="G149" s="6"/>
      <c r="H149" s="6"/>
      <c r="Y149" s="50"/>
    </row>
    <row r="150" spans="3:25" s="1" customFormat="1">
      <c r="C150" s="2"/>
      <c r="D150" s="2"/>
      <c r="E150" s="6"/>
      <c r="F150" s="6"/>
      <c r="G150" s="6"/>
      <c r="H150" s="6"/>
      <c r="Y150" s="50"/>
    </row>
    <row r="151" spans="3:25" s="1" customFormat="1">
      <c r="C151" s="2"/>
      <c r="D151" s="2"/>
      <c r="E151" s="6"/>
      <c r="F151" s="6"/>
      <c r="G151" s="6"/>
      <c r="H151" s="6"/>
      <c r="Y151" s="50"/>
    </row>
    <row r="152" spans="3:25" s="1" customFormat="1">
      <c r="C152" s="2"/>
      <c r="D152" s="2"/>
      <c r="E152" s="6"/>
      <c r="F152" s="6"/>
      <c r="G152" s="6"/>
      <c r="H152" s="6"/>
      <c r="Y152" s="50"/>
    </row>
    <row r="153" spans="3:25" s="1" customFormat="1">
      <c r="C153" s="2"/>
      <c r="D153" s="2"/>
      <c r="E153" s="6"/>
      <c r="F153" s="6"/>
      <c r="G153" s="6"/>
      <c r="H153" s="6"/>
      <c r="Y153" s="50"/>
    </row>
    <row r="154" spans="3:25" s="1" customFormat="1">
      <c r="C154" s="2"/>
      <c r="D154" s="2"/>
      <c r="E154" s="6"/>
      <c r="F154" s="6"/>
      <c r="G154" s="6"/>
      <c r="H154" s="6"/>
      <c r="Y154" s="50"/>
    </row>
    <row r="155" spans="3:25" s="1" customFormat="1">
      <c r="C155" s="2"/>
      <c r="D155" s="2"/>
      <c r="E155" s="6"/>
      <c r="F155" s="6"/>
      <c r="G155" s="6"/>
      <c r="H155" s="6"/>
      <c r="Y155" s="50"/>
    </row>
    <row r="156" spans="3:25" s="1" customFormat="1">
      <c r="C156" s="2"/>
      <c r="D156" s="2"/>
      <c r="E156" s="6"/>
      <c r="F156" s="6"/>
      <c r="G156" s="6"/>
      <c r="H156" s="6"/>
      <c r="Y156" s="50"/>
    </row>
    <row r="157" spans="3:25" s="1" customFormat="1">
      <c r="C157" s="2"/>
      <c r="D157" s="2"/>
      <c r="E157" s="6"/>
      <c r="F157" s="6"/>
      <c r="G157" s="6"/>
      <c r="H157" s="6"/>
      <c r="Y157" s="50"/>
    </row>
    <row r="158" spans="3:25" s="1" customFormat="1">
      <c r="C158" s="2"/>
      <c r="D158" s="2"/>
      <c r="E158" s="6"/>
      <c r="F158" s="6"/>
      <c r="G158" s="6"/>
      <c r="H158" s="6"/>
      <c r="Y158" s="50"/>
    </row>
    <row r="159" spans="3:25" s="1" customFormat="1">
      <c r="C159" s="2"/>
      <c r="D159" s="2"/>
      <c r="E159" s="6"/>
      <c r="F159" s="6"/>
      <c r="G159" s="6"/>
      <c r="H159" s="6"/>
      <c r="Y159" s="50"/>
    </row>
    <row r="160" spans="3:25" s="1" customFormat="1">
      <c r="C160" s="2"/>
      <c r="D160" s="2"/>
      <c r="E160" s="6"/>
      <c r="F160" s="6"/>
      <c r="G160" s="6"/>
      <c r="H160" s="6"/>
      <c r="Y160" s="50"/>
    </row>
    <row r="161" spans="3:25" s="1" customFormat="1">
      <c r="C161" s="2"/>
      <c r="D161" s="2"/>
      <c r="E161" s="6"/>
      <c r="F161" s="6"/>
      <c r="G161" s="6"/>
      <c r="H161" s="6"/>
      <c r="Y161" s="50"/>
    </row>
    <row r="162" spans="3:25" s="1" customFormat="1">
      <c r="C162" s="2"/>
      <c r="D162" s="2"/>
      <c r="E162" s="6"/>
      <c r="F162" s="6"/>
      <c r="G162" s="6"/>
      <c r="H162" s="6"/>
      <c r="Y162" s="50"/>
    </row>
    <row r="163" spans="3:25" s="1" customFormat="1">
      <c r="C163" s="2"/>
      <c r="D163" s="2"/>
      <c r="E163" s="6"/>
      <c r="F163" s="6"/>
      <c r="G163" s="6"/>
      <c r="H163" s="6"/>
      <c r="Y163" s="50"/>
    </row>
    <row r="164" spans="3:25">
      <c r="E164" s="30"/>
      <c r="F164" s="30"/>
      <c r="G164" s="30"/>
      <c r="H164" s="30"/>
    </row>
    <row r="165" spans="3:25">
      <c r="E165" s="30"/>
      <c r="F165" s="30"/>
      <c r="G165" s="30"/>
      <c r="H165" s="30"/>
    </row>
    <row r="166" spans="3:25">
      <c r="E166" s="30"/>
      <c r="F166" s="30"/>
      <c r="G166" s="30"/>
      <c r="H166" s="30"/>
    </row>
    <row r="167" spans="3:25">
      <c r="E167" s="30"/>
      <c r="F167" s="30"/>
      <c r="G167" s="30"/>
      <c r="H167" s="30"/>
    </row>
    <row r="168" spans="3:25">
      <c r="E168" s="30"/>
      <c r="F168" s="30"/>
      <c r="G168" s="30"/>
      <c r="H168" s="30"/>
    </row>
    <row r="169" spans="3:25">
      <c r="E169" s="30"/>
      <c r="F169" s="30"/>
      <c r="G169" s="30"/>
      <c r="H169" s="30"/>
    </row>
    <row r="170" spans="3:25">
      <c r="E170" s="30"/>
      <c r="F170" s="30"/>
      <c r="G170" s="30"/>
      <c r="H170" s="30"/>
    </row>
    <row r="171" spans="3:25">
      <c r="E171" s="30"/>
      <c r="F171" s="30"/>
      <c r="G171" s="30"/>
      <c r="H171" s="30"/>
    </row>
    <row r="172" spans="3:25">
      <c r="E172" s="30"/>
      <c r="F172" s="30"/>
      <c r="G172" s="30"/>
      <c r="H172" s="30"/>
    </row>
    <row r="173" spans="3:25">
      <c r="E173" s="30"/>
      <c r="F173" s="30"/>
      <c r="G173" s="30"/>
      <c r="H173" s="30"/>
    </row>
    <row r="174" spans="3:25">
      <c r="E174" s="30"/>
      <c r="F174" s="30"/>
      <c r="G174" s="30"/>
      <c r="H174" s="30"/>
    </row>
    <row r="175" spans="3:25">
      <c r="E175" s="30"/>
      <c r="F175" s="30"/>
      <c r="G175" s="30"/>
      <c r="H175" s="30"/>
    </row>
    <row r="176" spans="3:25">
      <c r="E176" s="30"/>
      <c r="F176" s="30"/>
      <c r="G176" s="30"/>
      <c r="H176" s="30"/>
    </row>
    <row r="177" spans="5:8">
      <c r="E177" s="30"/>
      <c r="F177" s="30"/>
      <c r="G177" s="30"/>
      <c r="H177" s="30"/>
    </row>
    <row r="178" spans="5:8">
      <c r="E178" s="30"/>
      <c r="F178" s="30"/>
      <c r="G178" s="30"/>
      <c r="H178" s="30"/>
    </row>
    <row r="179" spans="5:8">
      <c r="E179" s="30"/>
      <c r="F179" s="30"/>
      <c r="G179" s="30"/>
      <c r="H179" s="30"/>
    </row>
    <row r="180" spans="5:8">
      <c r="E180" s="30"/>
      <c r="F180" s="30"/>
      <c r="G180" s="30"/>
      <c r="H180" s="30"/>
    </row>
    <row r="181" spans="5:8">
      <c r="E181" s="30"/>
      <c r="F181" s="30"/>
      <c r="G181" s="30"/>
      <c r="H181" s="30"/>
    </row>
    <row r="182" spans="5:8">
      <c r="E182" s="30"/>
      <c r="F182" s="30"/>
      <c r="G182" s="30"/>
      <c r="H182" s="30"/>
    </row>
    <row r="183" spans="5:8">
      <c r="E183" s="30"/>
      <c r="F183" s="30"/>
      <c r="G183" s="30"/>
      <c r="H183" s="30"/>
    </row>
    <row r="184" spans="5:8">
      <c r="E184" s="30"/>
      <c r="F184" s="30"/>
      <c r="G184" s="30"/>
      <c r="H184" s="30"/>
    </row>
    <row r="185" spans="5:8">
      <c r="E185" s="30"/>
      <c r="F185" s="30"/>
      <c r="G185" s="30"/>
      <c r="H185" s="30"/>
    </row>
    <row r="186" spans="5:8">
      <c r="E186" s="30"/>
      <c r="F186" s="30"/>
      <c r="G186" s="30"/>
      <c r="H186" s="30"/>
    </row>
    <row r="187" spans="5:8">
      <c r="E187" s="30"/>
      <c r="F187" s="30"/>
      <c r="G187" s="30"/>
      <c r="H187" s="30"/>
    </row>
    <row r="188" spans="5:8">
      <c r="E188" s="30"/>
      <c r="F188" s="30"/>
      <c r="G188" s="30"/>
      <c r="H188" s="30"/>
    </row>
    <row r="189" spans="5:8">
      <c r="E189" s="30"/>
      <c r="F189" s="30"/>
      <c r="G189" s="30"/>
      <c r="H189" s="30"/>
    </row>
    <row r="190" spans="5:8">
      <c r="E190" s="30"/>
      <c r="F190" s="30"/>
      <c r="G190" s="30"/>
      <c r="H190" s="30"/>
    </row>
    <row r="191" spans="5:8">
      <c r="E191" s="30"/>
      <c r="F191" s="30"/>
      <c r="G191" s="30"/>
      <c r="H191" s="30"/>
    </row>
    <row r="192" spans="5:8">
      <c r="E192" s="30"/>
      <c r="F192" s="30"/>
      <c r="G192" s="30"/>
      <c r="H192" s="30"/>
    </row>
    <row r="193" spans="5:8">
      <c r="E193" s="30"/>
      <c r="F193" s="30"/>
      <c r="G193" s="30"/>
      <c r="H193" s="30"/>
    </row>
    <row r="194" spans="5:8">
      <c r="E194" s="30"/>
      <c r="F194" s="30"/>
      <c r="G194" s="30"/>
      <c r="H194" s="30"/>
    </row>
    <row r="195" spans="5:8">
      <c r="E195" s="30"/>
      <c r="F195" s="30"/>
      <c r="G195" s="30"/>
      <c r="H195" s="30"/>
    </row>
    <row r="196" spans="5:8">
      <c r="E196" s="30"/>
      <c r="F196" s="30"/>
      <c r="G196" s="30"/>
      <c r="H196" s="30"/>
    </row>
    <row r="197" spans="5:8">
      <c r="E197" s="30"/>
      <c r="F197" s="30"/>
      <c r="G197" s="30"/>
      <c r="H197" s="30"/>
    </row>
    <row r="198" spans="5:8">
      <c r="E198" s="30"/>
      <c r="F198" s="30"/>
      <c r="G198" s="30"/>
      <c r="H198" s="30"/>
    </row>
    <row r="199" spans="5:8">
      <c r="E199" s="30"/>
      <c r="F199" s="30"/>
      <c r="G199" s="30"/>
      <c r="H199" s="30"/>
    </row>
    <row r="200" spans="5:8">
      <c r="E200" s="30"/>
      <c r="F200" s="30"/>
      <c r="G200" s="30"/>
      <c r="H200" s="30"/>
    </row>
    <row r="201" spans="5:8">
      <c r="E201" s="30"/>
      <c r="F201" s="30"/>
      <c r="G201" s="30"/>
      <c r="H201" s="30"/>
    </row>
    <row r="202" spans="5:8">
      <c r="E202" s="30"/>
      <c r="F202" s="30"/>
      <c r="G202" s="30"/>
      <c r="H202" s="30"/>
    </row>
    <row r="203" spans="5:8">
      <c r="E203" s="30"/>
      <c r="F203" s="30"/>
      <c r="G203" s="30"/>
      <c r="H203" s="30"/>
    </row>
    <row r="204" spans="5:8">
      <c r="E204" s="30"/>
      <c r="F204" s="30"/>
      <c r="G204" s="30"/>
      <c r="H204" s="30"/>
    </row>
    <row r="205" spans="5:8">
      <c r="E205" s="30"/>
      <c r="F205" s="30"/>
      <c r="G205" s="30"/>
      <c r="H205" s="30"/>
    </row>
    <row r="206" spans="5:8">
      <c r="E206" s="30"/>
      <c r="F206" s="30"/>
      <c r="G206" s="30"/>
      <c r="H206" s="30"/>
    </row>
    <row r="207" spans="5:8">
      <c r="E207" s="30"/>
      <c r="F207" s="30"/>
      <c r="G207" s="30"/>
      <c r="H207" s="30"/>
    </row>
    <row r="208" spans="5:8">
      <c r="E208" s="30"/>
      <c r="F208" s="30"/>
      <c r="G208" s="30"/>
      <c r="H208" s="30"/>
    </row>
    <row r="209" spans="5:8">
      <c r="E209" s="30"/>
      <c r="F209" s="30"/>
      <c r="G209" s="30"/>
      <c r="H209" s="30"/>
    </row>
    <row r="210" spans="5:8">
      <c r="E210" s="30"/>
      <c r="F210" s="30"/>
      <c r="G210" s="30"/>
      <c r="H210" s="30"/>
    </row>
    <row r="211" spans="5:8">
      <c r="E211" s="30"/>
      <c r="F211" s="30"/>
      <c r="G211" s="30"/>
      <c r="H211" s="30"/>
    </row>
    <row r="212" spans="5:8">
      <c r="E212" s="30"/>
      <c r="F212" s="30"/>
      <c r="G212" s="30"/>
      <c r="H212" s="30"/>
    </row>
    <row r="213" spans="5:8">
      <c r="E213" s="30"/>
      <c r="F213" s="30"/>
      <c r="G213" s="30"/>
      <c r="H213" s="30"/>
    </row>
    <row r="214" spans="5:8">
      <c r="E214" s="30"/>
      <c r="F214" s="30"/>
      <c r="G214" s="30"/>
      <c r="H214" s="30"/>
    </row>
    <row r="215" spans="5:8">
      <c r="E215" s="30"/>
      <c r="F215" s="30"/>
      <c r="G215" s="30"/>
      <c r="H215" s="30"/>
    </row>
    <row r="216" spans="5:8">
      <c r="E216" s="30"/>
      <c r="F216" s="30"/>
      <c r="G216" s="30"/>
      <c r="H216" s="30"/>
    </row>
    <row r="217" spans="5:8">
      <c r="E217" s="30"/>
      <c r="F217" s="30"/>
      <c r="G217" s="30"/>
      <c r="H217" s="30"/>
    </row>
    <row r="218" spans="5:8">
      <c r="E218" s="30"/>
      <c r="F218" s="30"/>
      <c r="G218" s="30"/>
      <c r="H218" s="30"/>
    </row>
    <row r="219" spans="5:8">
      <c r="E219" s="30"/>
      <c r="F219" s="30"/>
      <c r="G219" s="30"/>
      <c r="H219" s="30"/>
    </row>
    <row r="220" spans="5:8">
      <c r="E220" s="30"/>
      <c r="F220" s="30"/>
      <c r="G220" s="30"/>
      <c r="H220" s="30"/>
    </row>
    <row r="221" spans="5:8">
      <c r="E221" s="30"/>
      <c r="F221" s="30"/>
      <c r="G221" s="30"/>
      <c r="H221" s="30"/>
    </row>
    <row r="222" spans="5:8">
      <c r="E222" s="30"/>
      <c r="F222" s="30"/>
      <c r="G222" s="30"/>
      <c r="H222" s="30"/>
    </row>
  </sheetData>
  <mergeCells count="17">
    <mergeCell ref="H3:U3"/>
    <mergeCell ref="F9:F11"/>
    <mergeCell ref="A1:Y1"/>
    <mergeCell ref="A2:Y2"/>
    <mergeCell ref="H5:O5"/>
    <mergeCell ref="A7:Y7"/>
    <mergeCell ref="A8:A11"/>
    <mergeCell ref="B8:B11"/>
    <mergeCell ref="B96:Y96"/>
    <mergeCell ref="C8:H8"/>
    <mergeCell ref="C82:C83"/>
    <mergeCell ref="C9:C11"/>
    <mergeCell ref="D9:D11"/>
    <mergeCell ref="G9:G10"/>
    <mergeCell ref="H9:H11"/>
    <mergeCell ref="E9:E11"/>
    <mergeCell ref="I8:Y8"/>
  </mergeCells>
  <phoneticPr fontId="22" type="noConversion"/>
  <pageMargins left="0.35433070866141736" right="0.35433070866141736" top="0.19685039370078741" bottom="0.19685039370078741" header="0" footer="0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user_zav</dc:creator>
  <cp:lastModifiedBy>user_buh</cp:lastModifiedBy>
  <cp:lastPrinted>2016-08-12T00:08:07Z</cp:lastPrinted>
  <dcterms:created xsi:type="dcterms:W3CDTF">2015-01-14T23:05:17Z</dcterms:created>
  <dcterms:modified xsi:type="dcterms:W3CDTF">2017-02-28T05:31:37Z</dcterms:modified>
</cp:coreProperties>
</file>